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AIR" sheetId="2" r:id="rId1"/>
  </sheets>
  <externalReferences>
    <externalReference r:id="rId2"/>
    <externalReference r:id="rId3"/>
  </externalReferences>
  <definedNames>
    <definedName name="_xlnm._FilterDatabase" localSheetId="0" hidden="1">AIR!$A$1:$R$678</definedName>
  </definedNames>
  <calcPr calcId="144525"/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5" i="2"/>
  <c r="F36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4" i="2"/>
  <c r="F56" i="2"/>
  <c r="F57" i="2"/>
  <c r="F58" i="2"/>
  <c r="F59" i="2"/>
  <c r="F61" i="2"/>
  <c r="F62" i="2"/>
  <c r="F63" i="2"/>
  <c r="F64" i="2"/>
  <c r="F65" i="2"/>
  <c r="F68" i="2"/>
  <c r="F69" i="2"/>
  <c r="F70" i="2"/>
  <c r="F72" i="2"/>
  <c r="F73" i="2"/>
  <c r="F74" i="2"/>
  <c r="F75" i="2"/>
  <c r="F76" i="2"/>
  <c r="F79" i="2"/>
  <c r="F80" i="2"/>
  <c r="F81" i="2"/>
  <c r="F82" i="2"/>
  <c r="F83" i="2"/>
  <c r="F84" i="2"/>
  <c r="F86" i="2"/>
  <c r="F87" i="2"/>
  <c r="F90" i="2"/>
  <c r="F91" i="2"/>
  <c r="F92" i="2"/>
  <c r="F93" i="2"/>
  <c r="F94" i="2"/>
  <c r="F95" i="2"/>
  <c r="F96" i="2"/>
  <c r="F97" i="2"/>
  <c r="F100" i="2"/>
  <c r="F101" i="2"/>
  <c r="F102" i="2"/>
  <c r="F103" i="2"/>
  <c r="F104" i="2"/>
  <c r="F106" i="2"/>
  <c r="F107" i="2"/>
  <c r="F108" i="2"/>
  <c r="F109" i="2"/>
  <c r="F111" i="2"/>
  <c r="F112" i="2"/>
  <c r="F113" i="2"/>
  <c r="F114" i="2"/>
  <c r="F115" i="2"/>
  <c r="F117" i="2"/>
  <c r="F118" i="2"/>
  <c r="F119" i="2"/>
  <c r="F120" i="2"/>
  <c r="F121" i="2"/>
  <c r="F122" i="2"/>
  <c r="F123" i="2"/>
  <c r="F124" i="2"/>
  <c r="F126" i="2"/>
  <c r="F127" i="2"/>
  <c r="F128" i="2"/>
  <c r="F129" i="2"/>
  <c r="F130" i="2"/>
  <c r="F146" i="2"/>
  <c r="F152" i="2"/>
  <c r="F158" i="2"/>
  <c r="F159" i="2"/>
  <c r="F182" i="2"/>
  <c r="F184" i="2"/>
  <c r="F209" i="2"/>
  <c r="F234" i="2"/>
  <c r="F241" i="2"/>
  <c r="F251" i="2"/>
  <c r="F252" i="2"/>
  <c r="F254" i="2"/>
  <c r="F266" i="2"/>
  <c r="F267" i="2"/>
  <c r="F268" i="2"/>
  <c r="F269" i="2"/>
  <c r="F270" i="2"/>
  <c r="F271" i="2"/>
  <c r="F272" i="2"/>
  <c r="F273" i="2"/>
  <c r="F275" i="2"/>
  <c r="F276" i="2"/>
  <c r="F278" i="2"/>
  <c r="F281" i="2"/>
  <c r="F282" i="2"/>
  <c r="F283" i="2"/>
  <c r="F284" i="2"/>
  <c r="F286" i="2"/>
  <c r="F288" i="2"/>
  <c r="F291" i="2"/>
  <c r="F293" i="2"/>
  <c r="F294" i="2"/>
  <c r="F295" i="2"/>
  <c r="F296" i="2"/>
  <c r="F297" i="2"/>
  <c r="F298" i="2"/>
  <c r="F300" i="2"/>
  <c r="F301" i="2"/>
  <c r="F302" i="2"/>
  <c r="F303" i="2"/>
  <c r="F304" i="2"/>
  <c r="F305" i="2"/>
  <c r="F306" i="2"/>
  <c r="F307" i="2"/>
  <c r="F308" i="2"/>
  <c r="F311" i="2"/>
  <c r="F312" i="2"/>
  <c r="F313" i="2"/>
  <c r="F314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9" i="2"/>
  <c r="F350" i="2"/>
  <c r="F351" i="2"/>
  <c r="F352" i="2"/>
  <c r="F353" i="2"/>
  <c r="F354" i="2"/>
  <c r="F355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2" i="2"/>
  <c r="F403" i="2"/>
  <c r="F404" i="2"/>
  <c r="F405" i="2"/>
  <c r="F406" i="2"/>
  <c r="F407" i="2"/>
  <c r="F408" i="2"/>
  <c r="F409" i="2"/>
  <c r="F410" i="2"/>
  <c r="F411" i="2"/>
  <c r="F415" i="2"/>
  <c r="F417" i="2"/>
  <c r="F418" i="2"/>
  <c r="F419" i="2"/>
  <c r="F420" i="2"/>
  <c r="F421" i="2"/>
  <c r="F422" i="2"/>
  <c r="F423" i="2"/>
  <c r="F427" i="2"/>
  <c r="F428" i="2"/>
  <c r="F431" i="2"/>
  <c r="F432" i="2"/>
  <c r="F433" i="2"/>
  <c r="F435" i="2"/>
  <c r="F438" i="2"/>
  <c r="F439" i="2"/>
  <c r="F442" i="2"/>
  <c r="F446" i="2"/>
  <c r="F447" i="2"/>
  <c r="F451" i="2"/>
  <c r="F452" i="2"/>
  <c r="F454" i="2"/>
  <c r="F455" i="2"/>
  <c r="F457" i="2"/>
  <c r="F459" i="2"/>
  <c r="F460" i="2"/>
  <c r="F462" i="2"/>
  <c r="F464" i="2"/>
  <c r="F465" i="2"/>
  <c r="F471" i="2"/>
  <c r="F477" i="2"/>
  <c r="F479" i="2"/>
  <c r="F480" i="2"/>
  <c r="F482" i="2"/>
  <c r="F484" i="2"/>
  <c r="F485" i="2"/>
  <c r="F487" i="2"/>
  <c r="F489" i="2"/>
  <c r="F490" i="2"/>
  <c r="F491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2" i="2"/>
  <c r="F513" i="2"/>
  <c r="F514" i="2"/>
  <c r="F515" i="2"/>
  <c r="F516" i="2"/>
  <c r="F517" i="2"/>
  <c r="F519" i="2"/>
  <c r="F521" i="2"/>
  <c r="F522" i="2"/>
  <c r="F524" i="2"/>
  <c r="F525" i="2"/>
  <c r="F526" i="2"/>
  <c r="F527" i="2"/>
  <c r="F528" i="2"/>
  <c r="F529" i="2"/>
  <c r="F530" i="2"/>
  <c r="F532" i="2"/>
  <c r="F533" i="2"/>
  <c r="F535" i="2"/>
  <c r="F536" i="2"/>
  <c r="F537" i="2"/>
  <c r="F538" i="2"/>
  <c r="F539" i="2"/>
  <c r="F540" i="2"/>
  <c r="F543" i="2"/>
  <c r="F545" i="2"/>
  <c r="F546" i="2"/>
  <c r="F547" i="2"/>
  <c r="F548" i="2"/>
  <c r="F549" i="2"/>
  <c r="F550" i="2"/>
  <c r="F551" i="2"/>
  <c r="F552" i="2"/>
  <c r="F553" i="2"/>
  <c r="F557" i="2"/>
  <c r="F559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1" i="2"/>
  <c r="F582" i="2"/>
  <c r="F583" i="2"/>
  <c r="F586" i="2"/>
  <c r="F590" i="2"/>
  <c r="F591" i="2"/>
  <c r="F593" i="2"/>
  <c r="F594" i="2"/>
  <c r="F595" i="2"/>
  <c r="F596" i="2"/>
  <c r="F597" i="2"/>
  <c r="F598" i="2"/>
  <c r="F599" i="2"/>
  <c r="F601" i="2"/>
  <c r="F605" i="2"/>
  <c r="F607" i="2"/>
  <c r="F609" i="2"/>
  <c r="F610" i="2"/>
  <c r="F615" i="2"/>
  <c r="F620" i="2"/>
  <c r="F621" i="2"/>
  <c r="F622" i="2"/>
  <c r="F623" i="2"/>
  <c r="F625" i="2"/>
  <c r="F627" i="2"/>
  <c r="F628" i="2"/>
  <c r="F629" i="2"/>
  <c r="F630" i="2"/>
  <c r="F631" i="2"/>
  <c r="F632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9" i="2"/>
  <c r="F670" i="2"/>
  <c r="F671" i="2"/>
  <c r="F672" i="2"/>
  <c r="F673" i="2"/>
  <c r="F674" i="2"/>
  <c r="F675" i="2"/>
  <c r="F676" i="2"/>
  <c r="F677" i="2"/>
  <c r="F678" i="2"/>
  <c r="F3" i="2"/>
  <c r="K642" i="2" l="1"/>
  <c r="L642" i="2" s="1"/>
  <c r="K641" i="2"/>
  <c r="L641" i="2" s="1"/>
  <c r="K640" i="2"/>
  <c r="L640" i="2" s="1"/>
  <c r="K639" i="2"/>
  <c r="L639" i="2" s="1"/>
  <c r="K633" i="2"/>
  <c r="L633" i="2" s="1"/>
  <c r="K632" i="2"/>
  <c r="L632" i="2" s="1"/>
  <c r="K630" i="2"/>
  <c r="L630" i="2" s="1"/>
  <c r="K629" i="2"/>
  <c r="L629" i="2" s="1"/>
  <c r="K628" i="2"/>
  <c r="L628" i="2" s="1"/>
  <c r="K627" i="2"/>
  <c r="L627" i="2" s="1"/>
  <c r="L496" i="2"/>
  <c r="L495" i="2"/>
  <c r="L494" i="2"/>
  <c r="L493" i="2"/>
  <c r="K491" i="2"/>
  <c r="L491" i="2" s="1"/>
  <c r="K490" i="2"/>
  <c r="L490" i="2" s="1"/>
  <c r="K489" i="2"/>
  <c r="L489" i="2" s="1"/>
  <c r="K486" i="2"/>
  <c r="L486" i="2" s="1"/>
  <c r="K485" i="2"/>
  <c r="L485" i="2" s="1"/>
  <c r="K484" i="2"/>
  <c r="L484" i="2" s="1"/>
  <c r="K483" i="2"/>
  <c r="L483" i="2" s="1"/>
  <c r="K458" i="2"/>
  <c r="L458" i="2" s="1"/>
  <c r="K457" i="2"/>
  <c r="L457" i="2" s="1"/>
  <c r="K456" i="2"/>
  <c r="L456" i="2" s="1"/>
  <c r="K455" i="2"/>
  <c r="L455" i="2" s="1"/>
  <c r="K454" i="2"/>
  <c r="L454" i="2" s="1"/>
  <c r="K453" i="2"/>
  <c r="L453" i="2" s="1"/>
  <c r="K452" i="2"/>
  <c r="M452" i="2" s="1"/>
  <c r="K451" i="2"/>
  <c r="L451" i="2" s="1"/>
  <c r="K450" i="2"/>
  <c r="L450" i="2" s="1"/>
  <c r="K449" i="2"/>
  <c r="M449" i="2" s="1"/>
  <c r="K448" i="2"/>
  <c r="M448" i="2" s="1"/>
  <c r="K447" i="2"/>
  <c r="M447" i="2" s="1"/>
  <c r="K446" i="2"/>
  <c r="L446" i="2" s="1"/>
  <c r="K445" i="2"/>
  <c r="L445" i="2" s="1"/>
  <c r="K444" i="2"/>
  <c r="L444" i="2" s="1"/>
  <c r="K443" i="2"/>
  <c r="L443" i="2" s="1"/>
  <c r="K442" i="2"/>
  <c r="L442" i="2" s="1"/>
  <c r="K441" i="2"/>
  <c r="L441" i="2" s="1"/>
  <c r="K440" i="2"/>
  <c r="L440" i="2" s="1"/>
  <c r="K439" i="2"/>
  <c r="L439" i="2" s="1"/>
  <c r="K438" i="2"/>
  <c r="L438" i="2" s="1"/>
  <c r="K437" i="2"/>
  <c r="L437" i="2" s="1"/>
  <c r="K436" i="2"/>
  <c r="L436" i="2" s="1"/>
  <c r="K435" i="2"/>
  <c r="L435" i="2" s="1"/>
  <c r="K434" i="2"/>
  <c r="L434" i="2" s="1"/>
  <c r="K433" i="2"/>
  <c r="L433" i="2" s="1"/>
  <c r="K432" i="2"/>
  <c r="L432" i="2" s="1"/>
  <c r="K421" i="2"/>
  <c r="L421" i="2" s="1"/>
  <c r="K420" i="2"/>
  <c r="L420" i="2" s="1"/>
  <c r="K419" i="2"/>
  <c r="L419" i="2" s="1"/>
  <c r="K418" i="2"/>
  <c r="L418" i="2" s="1"/>
  <c r="K417" i="2"/>
  <c r="L417" i="2" s="1"/>
  <c r="K416" i="2"/>
  <c r="L416" i="2" s="1"/>
  <c r="K415" i="2"/>
  <c r="L415" i="2" s="1"/>
  <c r="K414" i="2"/>
  <c r="L414" i="2" s="1"/>
  <c r="K413" i="2"/>
  <c r="L413" i="2" s="1"/>
  <c r="K412" i="2"/>
  <c r="L412" i="2" s="1"/>
  <c r="K411" i="2"/>
  <c r="L411" i="2" s="1"/>
  <c r="K410" i="2"/>
  <c r="L410" i="2" s="1"/>
  <c r="K409" i="2"/>
  <c r="L409" i="2" s="1"/>
  <c r="K408" i="2"/>
  <c r="L408" i="2" s="1"/>
  <c r="K407" i="2"/>
  <c r="L407" i="2" s="1"/>
  <c r="K310" i="2"/>
  <c r="L310" i="2" s="1"/>
  <c r="K309" i="2"/>
  <c r="L309" i="2" s="1"/>
  <c r="K308" i="2"/>
  <c r="L308" i="2" s="1"/>
  <c r="K307" i="2"/>
  <c r="L307" i="2" s="1"/>
  <c r="K306" i="2"/>
  <c r="L306" i="2" s="1"/>
  <c r="K303" i="2"/>
  <c r="L303" i="2" s="1"/>
  <c r="K302" i="2"/>
  <c r="L302" i="2" s="1"/>
  <c r="K301" i="2"/>
  <c r="L301" i="2" s="1"/>
  <c r="K300" i="2"/>
  <c r="L300" i="2" s="1"/>
  <c r="K299" i="2"/>
  <c r="L299" i="2" s="1"/>
  <c r="K298" i="2"/>
  <c r="L298" i="2" s="1"/>
  <c r="K297" i="2"/>
  <c r="L297" i="2" s="1"/>
  <c r="K296" i="2"/>
  <c r="L296" i="2" s="1"/>
  <c r="K295" i="2"/>
  <c r="K280" i="2"/>
  <c r="L280" i="2" s="1"/>
  <c r="K279" i="2"/>
  <c r="L279" i="2" s="1"/>
  <c r="K278" i="2"/>
  <c r="L278" i="2" s="1"/>
  <c r="K277" i="2"/>
  <c r="L277" i="2" s="1"/>
  <c r="K276" i="2"/>
  <c r="L276" i="2" s="1"/>
  <c r="K275" i="2"/>
  <c r="L275" i="2" s="1"/>
  <c r="K274" i="2"/>
  <c r="L274" i="2" s="1"/>
  <c r="K273" i="2"/>
  <c r="L273" i="2" s="1"/>
  <c r="K272" i="2"/>
  <c r="L272" i="2" s="1"/>
  <c r="K271" i="2"/>
  <c r="L271" i="2" s="1"/>
  <c r="K270" i="2"/>
  <c r="L270" i="2" s="1"/>
  <c r="K269" i="2"/>
  <c r="L269" i="2" s="1"/>
  <c r="K268" i="2"/>
  <c r="L268" i="2" s="1"/>
  <c r="K267" i="2"/>
  <c r="L267" i="2" s="1"/>
  <c r="K266" i="2"/>
  <c r="K254" i="2"/>
  <c r="L254" i="2" s="1"/>
  <c r="K252" i="2"/>
  <c r="L252" i="2" s="1"/>
  <c r="K241" i="2"/>
  <c r="L241" i="2" s="1"/>
  <c r="K184" i="2"/>
  <c r="L184" i="2" s="1"/>
  <c r="K182" i="2"/>
  <c r="L182" i="2" s="1"/>
  <c r="K159" i="2"/>
  <c r="L159" i="2" s="1"/>
  <c r="K158" i="2"/>
  <c r="L158" i="2" s="1"/>
  <c r="K152" i="2"/>
  <c r="L152" i="2" s="1"/>
  <c r="L122" i="2"/>
  <c r="L121" i="2"/>
  <c r="L120" i="2"/>
  <c r="L119" i="2"/>
  <c r="L118" i="2"/>
  <c r="L117" i="2"/>
  <c r="L116" i="2"/>
  <c r="L115" i="2"/>
  <c r="L114" i="2"/>
  <c r="L113" i="2"/>
  <c r="L112" i="2"/>
  <c r="L111" i="2"/>
  <c r="L109" i="2"/>
  <c r="L108" i="2"/>
  <c r="L107" i="2"/>
  <c r="L106" i="2"/>
  <c r="K105" i="2"/>
  <c r="L105" i="2" s="1"/>
  <c r="L104" i="2"/>
  <c r="L103" i="2"/>
  <c r="L102" i="2"/>
  <c r="L101" i="2"/>
  <c r="L100" i="2"/>
  <c r="L99" i="2"/>
  <c r="L97" i="2"/>
  <c r="L96" i="2"/>
  <c r="L95" i="2"/>
  <c r="L94" i="2"/>
  <c r="K67" i="2"/>
  <c r="L67" i="2" s="1"/>
  <c r="K38" i="2"/>
  <c r="L38" i="2" s="1"/>
  <c r="K37" i="2"/>
  <c r="L37" i="2" s="1"/>
  <c r="K32" i="2"/>
  <c r="L32" i="2" s="1"/>
  <c r="Q390" i="2"/>
  <c r="K390" i="2" s="1"/>
  <c r="L390" i="2" s="1"/>
  <c r="Q391" i="2"/>
  <c r="K391" i="2" s="1"/>
  <c r="L391" i="2" s="1"/>
  <c r="Q392" i="2"/>
  <c r="K392" i="2" s="1"/>
  <c r="L392" i="2" s="1"/>
  <c r="Q393" i="2"/>
  <c r="K393" i="2" s="1"/>
  <c r="L393" i="2" s="1"/>
  <c r="Q394" i="2"/>
  <c r="K394" i="2" s="1"/>
  <c r="L394" i="2" s="1"/>
  <c r="Q395" i="2"/>
  <c r="K395" i="2" s="1"/>
  <c r="L395" i="2" s="1"/>
  <c r="Q400" i="2"/>
  <c r="K400" i="2" s="1"/>
  <c r="L400" i="2" s="1"/>
  <c r="Q401" i="2"/>
  <c r="K401" i="2" s="1"/>
  <c r="L401" i="2" s="1"/>
  <c r="Q402" i="2"/>
  <c r="K402" i="2" s="1"/>
  <c r="L402" i="2" s="1"/>
  <c r="Q403" i="2"/>
  <c r="K403" i="2" s="1"/>
  <c r="L403" i="2" s="1"/>
  <c r="Q405" i="2"/>
  <c r="K405" i="2" s="1"/>
  <c r="Q406" i="2"/>
  <c r="K406" i="2" s="1"/>
  <c r="L406" i="2" s="1"/>
  <c r="L447" i="2" l="1"/>
  <c r="M445" i="2"/>
  <c r="L449" i="2"/>
  <c r="M453" i="2"/>
  <c r="L448" i="2"/>
  <c r="L452" i="2"/>
  <c r="M446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</calcChain>
</file>

<file path=xl/sharedStrings.xml><?xml version="1.0" encoding="utf-8"?>
<sst xmlns="http://schemas.openxmlformats.org/spreadsheetml/2006/main" count="4313" uniqueCount="825">
  <si>
    <t>Simeulue</t>
  </si>
  <si>
    <t>Aceh Timur</t>
  </si>
  <si>
    <t>Aceh Tengah</t>
  </si>
  <si>
    <t>Aceh Barat</t>
  </si>
  <si>
    <t>Pidie</t>
  </si>
  <si>
    <t>Gayo Lues</t>
  </si>
  <si>
    <t>Aceh Tamiang</t>
  </si>
  <si>
    <t>Nagan Raya</t>
  </si>
  <si>
    <t>Aceh Jaya</t>
  </si>
  <si>
    <t>Bener Meriah</t>
  </si>
  <si>
    <t>Pidie Jaya</t>
  </si>
  <si>
    <t>Banda Aceh</t>
  </si>
  <si>
    <t>No</t>
  </si>
  <si>
    <t>TYPE</t>
  </si>
  <si>
    <t>Cluster</t>
  </si>
  <si>
    <t>Province</t>
  </si>
  <si>
    <t>City</t>
  </si>
  <si>
    <t>Type</t>
  </si>
  <si>
    <t>Nama Area versi Agent / Vendor</t>
  </si>
  <si>
    <t>Host Code</t>
  </si>
  <si>
    <t>Min Kg SMU</t>
  </si>
  <si>
    <t>SMU JKT Termurah 16 Mei</t>
  </si>
  <si>
    <t>1 kg</t>
  </si>
  <si>
    <t>2-10 kg</t>
  </si>
  <si>
    <t>11-20 kg</t>
  </si>
  <si>
    <t>21-50 kg</t>
  </si>
  <si>
    <t>51-100 kg</t>
  </si>
  <si>
    <t>&gt; 100 kg</t>
  </si>
  <si>
    <t>AIR</t>
  </si>
  <si>
    <t>Sumatera</t>
  </si>
  <si>
    <t>Aceh</t>
  </si>
  <si>
    <t>MEDAN</t>
  </si>
  <si>
    <t>Sumatera Utara</t>
  </si>
  <si>
    <t>Dairi</t>
  </si>
  <si>
    <t>Karo</t>
  </si>
  <si>
    <t>Humbang Hasundutan</t>
  </si>
  <si>
    <t>Serdang Bedagai</t>
  </si>
  <si>
    <t>Padang Lawas Utara</t>
  </si>
  <si>
    <t>Padang Lawas</t>
  </si>
  <si>
    <t>Labuhan Batu Selatan</t>
  </si>
  <si>
    <t>Labuhan Batu Utara</t>
  </si>
  <si>
    <t>Nias Utara</t>
  </si>
  <si>
    <t>Nias Barat</t>
  </si>
  <si>
    <t>Pematang Siantar</t>
  </si>
  <si>
    <t>Tebing Tinggi</t>
  </si>
  <si>
    <t>Gunungsitoli</t>
  </si>
  <si>
    <t>Sumatera Barat</t>
  </si>
  <si>
    <t>PADANG</t>
  </si>
  <si>
    <t>Pesisir Selatan</t>
  </si>
  <si>
    <t>Solok</t>
  </si>
  <si>
    <t>Tanah Datar</t>
  </si>
  <si>
    <t>Agam</t>
  </si>
  <si>
    <t>Lima Puluh Kota</t>
  </si>
  <si>
    <t>Pasaman</t>
  </si>
  <si>
    <t>Solok Selatan</t>
  </si>
  <si>
    <t>Dharmasraya</t>
  </si>
  <si>
    <t>Pasaman Barat</t>
  </si>
  <si>
    <t>Padang</t>
  </si>
  <si>
    <t>Sawah Lunto</t>
  </si>
  <si>
    <t>Padang Panjang</t>
  </si>
  <si>
    <t>Bukittinggi</t>
  </si>
  <si>
    <t>Payakumbuh</t>
  </si>
  <si>
    <t>Pariaman</t>
  </si>
  <si>
    <t>Arengka</t>
  </si>
  <si>
    <t>Bagan Batu</t>
  </si>
  <si>
    <t>Bengkalis</t>
  </si>
  <si>
    <t>Dumai</t>
  </si>
  <si>
    <t>Indragiri Hilir</t>
  </si>
  <si>
    <t>Indragiri Hulu</t>
  </si>
  <si>
    <t>Kampar</t>
  </si>
  <si>
    <t>Kandis</t>
  </si>
  <si>
    <t>Kepulauan Meranti</t>
  </si>
  <si>
    <t>Kuantan Singingi</t>
  </si>
  <si>
    <t>Pangkalan Kerinci</t>
  </si>
  <si>
    <t>Pekanbaru</t>
  </si>
  <si>
    <t>Pelalawan</t>
  </si>
  <si>
    <t>Perawang</t>
  </si>
  <si>
    <t>Rengat</t>
  </si>
  <si>
    <t>Rokan Hilir</t>
  </si>
  <si>
    <t>Rumbai</t>
  </si>
  <si>
    <t>Siak</t>
  </si>
  <si>
    <t>Tampan</t>
  </si>
  <si>
    <t>Tenayan</t>
  </si>
  <si>
    <t>Ujung Batu</t>
  </si>
  <si>
    <t>Bangkinang</t>
  </si>
  <si>
    <t>PEKANBARU</t>
  </si>
  <si>
    <t>Riau</t>
  </si>
  <si>
    <t>Jambi</t>
  </si>
  <si>
    <t>Bangko</t>
  </si>
  <si>
    <t>Kerinci</t>
  </si>
  <si>
    <t>Merangin</t>
  </si>
  <si>
    <t>Muara Bulian</t>
  </si>
  <si>
    <t>Muara Bungo</t>
  </si>
  <si>
    <t>Muara Sabak</t>
  </si>
  <si>
    <t>Muaro Jambi</t>
  </si>
  <si>
    <t>Sarolangun</t>
  </si>
  <si>
    <t>Tanjung Jabung Barat</t>
  </si>
  <si>
    <t>Tanjung Jabung Timur</t>
  </si>
  <si>
    <t>Tebo</t>
  </si>
  <si>
    <t>Sumatera Selatan</t>
  </si>
  <si>
    <t>PALEMBANG</t>
  </si>
  <si>
    <t>Muara Enim</t>
  </si>
  <si>
    <t>Lahat</t>
  </si>
  <si>
    <t>Tugu Mulyo</t>
  </si>
  <si>
    <t>Sekayu</t>
  </si>
  <si>
    <t>Muara Dua</t>
  </si>
  <si>
    <t xml:space="preserve">Martapura </t>
  </si>
  <si>
    <t>Ogan Ilir</t>
  </si>
  <si>
    <t>Indralaya</t>
  </si>
  <si>
    <t>Talang Ubi</t>
  </si>
  <si>
    <t>Prabumulih</t>
  </si>
  <si>
    <t>Pagar Alam</t>
  </si>
  <si>
    <t>Alang-Alang Lebar</t>
  </si>
  <si>
    <t>Banyuasin</t>
  </si>
  <si>
    <t>Baturaja</t>
  </si>
  <si>
    <t xml:space="preserve">Bayung Lencir </t>
  </si>
  <si>
    <t>Betung</t>
  </si>
  <si>
    <t xml:space="preserve">Blitang </t>
  </si>
  <si>
    <t>Gandus</t>
  </si>
  <si>
    <t>Ilir Barat</t>
  </si>
  <si>
    <t>Jakabaring</t>
  </si>
  <si>
    <t>Jejawi</t>
  </si>
  <si>
    <t>Kayu Agung</t>
  </si>
  <si>
    <t>Kenten</t>
  </si>
  <si>
    <t>Pampangan</t>
  </si>
  <si>
    <t xml:space="preserve">Pangkalan Balai </t>
  </si>
  <si>
    <t>Pedamaran</t>
  </si>
  <si>
    <t>Plaju</t>
  </si>
  <si>
    <t>Sako</t>
  </si>
  <si>
    <t>Sungai Lilin</t>
  </si>
  <si>
    <t>Tanjung Enim</t>
  </si>
  <si>
    <t xml:space="preserve">Tulung Selapan </t>
  </si>
  <si>
    <t>JAMBI</t>
  </si>
  <si>
    <t>Bengkulu</t>
  </si>
  <si>
    <t>BENGKULU</t>
  </si>
  <si>
    <t>Arga Makmur</t>
  </si>
  <si>
    <t>Bengkulu Selatan</t>
  </si>
  <si>
    <t>Bengkulu Tengah</t>
  </si>
  <si>
    <t>Bengkulu Utara</t>
  </si>
  <si>
    <t>Curup</t>
  </si>
  <si>
    <t>Kaur</t>
  </si>
  <si>
    <t>Kepahiang</t>
  </si>
  <si>
    <t>Ketahun</t>
  </si>
  <si>
    <t>Lebong</t>
  </si>
  <si>
    <t>Manna</t>
  </si>
  <si>
    <t>Mukomuko</t>
  </si>
  <si>
    <t>Penarik</t>
  </si>
  <si>
    <t>Seluma</t>
  </si>
  <si>
    <t>BANDAR LAMPUNG</t>
  </si>
  <si>
    <t>Lampung</t>
  </si>
  <si>
    <t>Abung Selatan</t>
  </si>
  <si>
    <t>Lampung Barat</t>
  </si>
  <si>
    <t>Lampung Tengah</t>
  </si>
  <si>
    <t>Lampung Utara</t>
  </si>
  <si>
    <t>Mesuji</t>
  </si>
  <si>
    <t>Sukoharjo</t>
  </si>
  <si>
    <t>Talang Padang</t>
  </si>
  <si>
    <t>Tulang Bawang Barat</t>
  </si>
  <si>
    <t>PANGKAL PINANG</t>
  </si>
  <si>
    <t>Kepulauan Bangka Belitung</t>
  </si>
  <si>
    <t>Bangka</t>
  </si>
  <si>
    <t>Bangka Barat</t>
  </si>
  <si>
    <t>Bangka Selatan</t>
  </si>
  <si>
    <t>Bangka Tengah</t>
  </si>
  <si>
    <t>Belinyu</t>
  </si>
  <si>
    <t>Belitung Timur</t>
  </si>
  <si>
    <t>Pangkal Pinang</t>
  </si>
  <si>
    <t>Tanjung Pandan</t>
  </si>
  <si>
    <t>BATAM</t>
  </si>
  <si>
    <t>Kepulauan Riau</t>
  </si>
  <si>
    <t>Batam</t>
  </si>
  <si>
    <t>Bintan</t>
  </si>
  <si>
    <t>Karimun</t>
  </si>
  <si>
    <t>Lingga</t>
  </si>
  <si>
    <t>Natuna</t>
  </si>
  <si>
    <t>Tanjung Balai Karimun</t>
  </si>
  <si>
    <t>Tanjung Pinang</t>
  </si>
  <si>
    <t>TANJUNG PINANG</t>
  </si>
  <si>
    <t>Kepulauan Anambas</t>
  </si>
  <si>
    <t>Jawa-Bali</t>
  </si>
  <si>
    <t>Jawa Tengah</t>
  </si>
  <si>
    <t>YOGYAKARTA</t>
  </si>
  <si>
    <t>Purworejo</t>
  </si>
  <si>
    <t>Wonosobo</t>
  </si>
  <si>
    <t>Magelang</t>
  </si>
  <si>
    <t>Temanggung</t>
  </si>
  <si>
    <t>Bantul</t>
  </si>
  <si>
    <t>Wonosari</t>
  </si>
  <si>
    <t>Sleman</t>
  </si>
  <si>
    <t>Yogyakarta</t>
  </si>
  <si>
    <t>Boyolali</t>
  </si>
  <si>
    <t>Karanganyar</t>
  </si>
  <si>
    <t>Klaten</t>
  </si>
  <si>
    <t>Solo</t>
  </si>
  <si>
    <t>Sragen</t>
  </si>
  <si>
    <t>Wonogiri</t>
  </si>
  <si>
    <t>SOLO</t>
  </si>
  <si>
    <t>DENPASAR</t>
  </si>
  <si>
    <t>Bali</t>
  </si>
  <si>
    <t>Amlapura</t>
  </si>
  <si>
    <t>Badung</t>
  </si>
  <si>
    <t>Bangli</t>
  </si>
  <si>
    <t>Buleleng</t>
  </si>
  <si>
    <t>Denpasar</t>
  </si>
  <si>
    <t>Gianyar</t>
  </si>
  <si>
    <t>Mengwi</t>
  </si>
  <si>
    <t>Negara</t>
  </si>
  <si>
    <t>Nusa Dua</t>
  </si>
  <si>
    <t>Singaraja</t>
  </si>
  <si>
    <t>Tabanan</t>
  </si>
  <si>
    <t>Nusa Tenggara Barat</t>
  </si>
  <si>
    <t>MATARAM</t>
  </si>
  <si>
    <t>Bima</t>
  </si>
  <si>
    <t>Dompu</t>
  </si>
  <si>
    <t>Lombok Barat</t>
  </si>
  <si>
    <t>Lombok Tengah</t>
  </si>
  <si>
    <t>Lombok Timur</t>
  </si>
  <si>
    <t>Lombok Utara</t>
  </si>
  <si>
    <t>Mataram</t>
  </si>
  <si>
    <t>Praya</t>
  </si>
  <si>
    <t>Selong</t>
  </si>
  <si>
    <t>Sumbawa Barat</t>
  </si>
  <si>
    <t>Sumbawa Besar</t>
  </si>
  <si>
    <t>Taliwang</t>
  </si>
  <si>
    <t>Alor</t>
  </si>
  <si>
    <t>Atambua</t>
  </si>
  <si>
    <t>Bajawa</t>
  </si>
  <si>
    <t>Belu</t>
  </si>
  <si>
    <t>Borong</t>
  </si>
  <si>
    <t>Flores Timur</t>
  </si>
  <si>
    <t>Kalabahi</t>
  </si>
  <si>
    <t>Kefamenanu</t>
  </si>
  <si>
    <t>Labuan Bajo</t>
  </si>
  <si>
    <t>Larantuka</t>
  </si>
  <si>
    <t>Lembata</t>
  </si>
  <si>
    <t>Malaka</t>
  </si>
  <si>
    <t>Manggarai</t>
  </si>
  <si>
    <t>Manggarai Barat</t>
  </si>
  <si>
    <t>Manggarai Timur</t>
  </si>
  <si>
    <t>Maumere</t>
  </si>
  <si>
    <t>Nagekeo</t>
  </si>
  <si>
    <t>Ngada</t>
  </si>
  <si>
    <t>Ruteng</t>
  </si>
  <si>
    <t>Sikka</t>
  </si>
  <si>
    <t>Soe</t>
  </si>
  <si>
    <t>Sumba Barat</t>
  </si>
  <si>
    <t>Sumba Tengah</t>
  </si>
  <si>
    <t>Sumba Timur</t>
  </si>
  <si>
    <t>Timor Tengah Selatan</t>
  </si>
  <si>
    <t>Timor Tengah Utara</t>
  </si>
  <si>
    <t>Waibakul</t>
  </si>
  <si>
    <t>Waikabubak</t>
  </si>
  <si>
    <t>Waingapu</t>
  </si>
  <si>
    <t>KUPANG</t>
  </si>
  <si>
    <t>Nusa Tenggara Timur</t>
  </si>
  <si>
    <t>Martapura</t>
  </si>
  <si>
    <t>Tanjung</t>
  </si>
  <si>
    <t>Banda Aceh/ Purnama</t>
  </si>
  <si>
    <t>Kisaran</t>
  </si>
  <si>
    <t>Padang Sidempuan</t>
  </si>
  <si>
    <t>Rantau Prapat</t>
  </si>
  <si>
    <t>Kisaran/ Purnama</t>
  </si>
  <si>
    <t>P.Sidempuan</t>
  </si>
  <si>
    <t>P.Siantar</t>
  </si>
  <si>
    <t>Batusangkar</t>
  </si>
  <si>
    <t>Muaralabuh</t>
  </si>
  <si>
    <t>Panyabungan</t>
  </si>
  <si>
    <t>Tapan</t>
  </si>
  <si>
    <t>Batusangkar/ Pak Muslim</t>
  </si>
  <si>
    <t>Padang Sidempuan/Sumatera Utara</t>
  </si>
  <si>
    <t>Panyabungan/Sumatera Utara</t>
  </si>
  <si>
    <t>Pesisir Selatan/ Tapan</t>
  </si>
  <si>
    <t>Sawah Lunto/ Dharmasraya</t>
  </si>
  <si>
    <t>Siak Hulu</t>
  </si>
  <si>
    <t>Palelawan</t>
  </si>
  <si>
    <t>Pasir Pangaraian</t>
  </si>
  <si>
    <t>Selat Panjang</t>
  </si>
  <si>
    <t>Tanam</t>
  </si>
  <si>
    <t>Dumai/ Rbb</t>
  </si>
  <si>
    <t>Siak/ Perawang</t>
  </si>
  <si>
    <t>Bangkinang/ Palelawan/ Kampar</t>
  </si>
  <si>
    <t>Arengka/ Rumbai/ Tenayan/ Tanam/ Tampan</t>
  </si>
  <si>
    <t>Batanghari</t>
  </si>
  <si>
    <t>Muara Tembisi</t>
  </si>
  <si>
    <t>Rimbo Bujang</t>
  </si>
  <si>
    <t>Kuala Tunggal</t>
  </si>
  <si>
    <t>Muara Papalik</t>
  </si>
  <si>
    <t>Batanghari/ Muara Tembisi/ Muara Bulian</t>
  </si>
  <si>
    <t>Jambi/ Sentosa Jaya Abadi</t>
  </si>
  <si>
    <t>Merangin/ Bangko</t>
  </si>
  <si>
    <t>Muara Bungo/ Rimbo Bujang</t>
  </si>
  <si>
    <t>Tanjung Jabung Barat/ Kuala Tunggal/ Muara Papalik</t>
  </si>
  <si>
    <t>Tanjung Jabung Timur/ Muaro Jambi/ Muara Sabak</t>
  </si>
  <si>
    <t>Makarti Jaya</t>
  </si>
  <si>
    <t xml:space="preserve">Belitang </t>
  </si>
  <si>
    <t>Lubuk Linggau</t>
  </si>
  <si>
    <t xml:space="preserve">Palembang </t>
  </si>
  <si>
    <t>Sirah Pulau Padang</t>
  </si>
  <si>
    <t>Kertapati/Jakabaring</t>
  </si>
  <si>
    <t>Lengkiti</t>
  </si>
  <si>
    <t>Sosoh Buay Rayap</t>
  </si>
  <si>
    <t>Pengandonan</t>
  </si>
  <si>
    <t>Semidang Aji</t>
  </si>
  <si>
    <t>Ulu Ogan</t>
  </si>
  <si>
    <t>Muara Jaya</t>
  </si>
  <si>
    <t>Peninjauan</t>
  </si>
  <si>
    <t>Lubuk Batang</t>
  </si>
  <si>
    <t>Sinar Peninjauan</t>
  </si>
  <si>
    <t>Kedaton Peninjauan Raya</t>
  </si>
  <si>
    <t>Batu Raja Timur</t>
  </si>
  <si>
    <t>Lubuk Raja</t>
  </si>
  <si>
    <t>Batu Raja Barat</t>
  </si>
  <si>
    <t>Lempuing</t>
  </si>
  <si>
    <t>Lempuing Jaya</t>
  </si>
  <si>
    <t>Sungai Menang</t>
  </si>
  <si>
    <t>Mesuji Makmur</t>
  </si>
  <si>
    <t>Mesuji Raya</t>
  </si>
  <si>
    <t>Tulung Selapan</t>
  </si>
  <si>
    <t>Cengal</t>
  </si>
  <si>
    <t>Pedamaran Timur</t>
  </si>
  <si>
    <t>Tanjung Lubuk</t>
  </si>
  <si>
    <t>Teluk Gelam</t>
  </si>
  <si>
    <t>Kota Kayu Agung</t>
  </si>
  <si>
    <t>Pangkalan Lapam</t>
  </si>
  <si>
    <t>Air Sugihan</t>
  </si>
  <si>
    <t>Suku Tengah Lakitan Ulu</t>
  </si>
  <si>
    <t>Selangit</t>
  </si>
  <si>
    <t>Sumber Harta</t>
  </si>
  <si>
    <t>Tugumulyo</t>
  </si>
  <si>
    <t>Purwodadi</t>
  </si>
  <si>
    <t>Muara Beliti</t>
  </si>
  <si>
    <t>Tiang Pumpung Kepungut</t>
  </si>
  <si>
    <t>Jayaloka</t>
  </si>
  <si>
    <t>Suka Karya</t>
  </si>
  <si>
    <t>Muara Kelingi</t>
  </si>
  <si>
    <t>Bulang Tengah Suku Ulu</t>
  </si>
  <si>
    <t>Tuah Negeri</t>
  </si>
  <si>
    <t>Muara Lakitan</t>
  </si>
  <si>
    <t>Megang Sakti</t>
  </si>
  <si>
    <t>Sanga Desa</t>
  </si>
  <si>
    <t>Babat Toman</t>
  </si>
  <si>
    <t>Batanghari Leko</t>
  </si>
  <si>
    <t>Plakat Tinggi</t>
  </si>
  <si>
    <t>Lawang Wetan</t>
  </si>
  <si>
    <t>Sungai Keruh</t>
  </si>
  <si>
    <t>Lais</t>
  </si>
  <si>
    <t>Keluang</t>
  </si>
  <si>
    <t>Babat Supat</t>
  </si>
  <si>
    <t>Bayung Lencir</t>
  </si>
  <si>
    <t>Lalan</t>
  </si>
  <si>
    <t>Tungkal Jaya</t>
  </si>
  <si>
    <t>Mekakau Ilir</t>
  </si>
  <si>
    <t>Banding Agung</t>
  </si>
  <si>
    <t>Warkuk Ranau Selatan</t>
  </si>
  <si>
    <t>Buay Pematang Ribu Ranau Tengah</t>
  </si>
  <si>
    <t>Buay Pemaca</t>
  </si>
  <si>
    <t>Simpang</t>
  </si>
  <si>
    <t>Buana Pemaca</t>
  </si>
  <si>
    <t>Muaradua</t>
  </si>
  <si>
    <t>Buay Rawan</t>
  </si>
  <si>
    <t>Buay Sandang Aji</t>
  </si>
  <si>
    <t>Tiga Dihaji</t>
  </si>
  <si>
    <t>Buay Runjung</t>
  </si>
  <si>
    <t>Runjung Agung</t>
  </si>
  <si>
    <t>Kisam Tinggi</t>
  </si>
  <si>
    <t>Muaradua Kisam</t>
  </si>
  <si>
    <t>Kisam Ilir</t>
  </si>
  <si>
    <t>Pulau Beringin</t>
  </si>
  <si>
    <t>Sindang Danau</t>
  </si>
  <si>
    <t>Sungai Are</t>
  </si>
  <si>
    <t>Bunga Mayang</t>
  </si>
  <si>
    <t>Buay Pemuka Peliung</t>
  </si>
  <si>
    <t>Buay Madang</t>
  </si>
  <si>
    <t>Buay Madang Timur</t>
  </si>
  <si>
    <t>Buay Pemuka Bangsa Raja</t>
  </si>
  <si>
    <t>Madang Suku Ii</t>
  </si>
  <si>
    <t>Madang Suku Iii</t>
  </si>
  <si>
    <t>Madang Suku I</t>
  </si>
  <si>
    <t>Belitang Madang Raya</t>
  </si>
  <si>
    <t>Belitang</t>
  </si>
  <si>
    <t>Belitang Jaya</t>
  </si>
  <si>
    <t>Belitang Iii</t>
  </si>
  <si>
    <t>Belitang Ii</t>
  </si>
  <si>
    <t>Belitang Mulya</t>
  </si>
  <si>
    <t>Semendawai Suku Iii</t>
  </si>
  <si>
    <t>Semendawai Timur</t>
  </si>
  <si>
    <t>Cempaka</t>
  </si>
  <si>
    <t>Semendawai Barat</t>
  </si>
  <si>
    <t>Muara Kuang</t>
  </si>
  <si>
    <t>Rambang Kuang</t>
  </si>
  <si>
    <t>Lubuk Keliat</t>
  </si>
  <si>
    <t>Tanjung Batu</t>
  </si>
  <si>
    <t>Payaraman</t>
  </si>
  <si>
    <t>Rantau Alai</t>
  </si>
  <si>
    <t>Tanjung Raja</t>
  </si>
  <si>
    <t>Rantau Panjang</t>
  </si>
  <si>
    <t>Sungai Pinang</t>
  </si>
  <si>
    <t>Pemulutan</t>
  </si>
  <si>
    <t>Pemulutan Selatan</t>
  </si>
  <si>
    <t>Pemulutan Barat</t>
  </si>
  <si>
    <t>Indralaya Utara</t>
  </si>
  <si>
    <t>Indralaya Selatan</t>
  </si>
  <si>
    <t>Muara Pinang</t>
  </si>
  <si>
    <t>Lintang Kanan</t>
  </si>
  <si>
    <t>Pendopo</t>
  </si>
  <si>
    <t>Pendopo Barat</t>
  </si>
  <si>
    <t>Pasemah Air Keruh</t>
  </si>
  <si>
    <t>Ulu Musi</t>
  </si>
  <si>
    <t>Sikap Dalam</t>
  </si>
  <si>
    <t>Saling</t>
  </si>
  <si>
    <t>Tanah Abang</t>
  </si>
  <si>
    <t>Abab</t>
  </si>
  <si>
    <t>Penukal</t>
  </si>
  <si>
    <t>Penukal Utara</t>
  </si>
  <si>
    <t>Ulu Rawas</t>
  </si>
  <si>
    <t>Karang Jaya</t>
  </si>
  <si>
    <t>Rawas Ulu</t>
  </si>
  <si>
    <t>Rupit</t>
  </si>
  <si>
    <t>Karang Dapo</t>
  </si>
  <si>
    <t>Rawas Ilir</t>
  </si>
  <si>
    <t>Nibung</t>
  </si>
  <si>
    <t>Baturaja/ Mje</t>
  </si>
  <si>
    <t>Betung / Bayuasin</t>
  </si>
  <si>
    <t>Bayuasin Mekarti Jaya</t>
  </si>
  <si>
    <t>Kayu Agung / Ogan Ilir</t>
  </si>
  <si>
    <t xml:space="preserve">Sp. Padang </t>
  </si>
  <si>
    <t>Bintuhan</t>
  </si>
  <si>
    <t>Tanjung Rebong</t>
  </si>
  <si>
    <t>Muara Aman</t>
  </si>
  <si>
    <t>Karang Tinggi</t>
  </si>
  <si>
    <t>Bengkulu/ Swadaya</t>
  </si>
  <si>
    <t>Muko-Muko</t>
  </si>
  <si>
    <t>Penarik – Ketahun</t>
  </si>
  <si>
    <t>Manna/ Seluma/ Kaur</t>
  </si>
  <si>
    <t>Kaur – Bintuhan</t>
  </si>
  <si>
    <t>Curup – Kepahyang/ Tj. Rebong</t>
  </si>
  <si>
    <t>Lebong – Muara Aman</t>
  </si>
  <si>
    <t>Tumijajar</t>
  </si>
  <si>
    <t>Fajar Bulan</t>
  </si>
  <si>
    <t>Liwa</t>
  </si>
  <si>
    <t>Kota Gajah</t>
  </si>
  <si>
    <t>Tulang Bawang Barat/ Tumi Jajar/ Bu Lis</t>
  </si>
  <si>
    <t>Lampung Barat/Fajar Bulan/Liwa</t>
  </si>
  <si>
    <t>Lampung Tengah/Kota Gajah</t>
  </si>
  <si>
    <t>Lampung Utara/Abung Selatan</t>
  </si>
  <si>
    <t>Air Itam</t>
  </si>
  <si>
    <t xml:space="preserve">Kundur </t>
  </si>
  <si>
    <t>Batam/ Cahya Punggur</t>
  </si>
  <si>
    <t>Tg.Batu</t>
  </si>
  <si>
    <t>Kulonprogo</t>
  </si>
  <si>
    <t>Surakarta</t>
  </si>
  <si>
    <t>Boyolali/ Bimatrans</t>
  </si>
  <si>
    <t>Labuapi</t>
  </si>
  <si>
    <t>Alas</t>
  </si>
  <si>
    <t>Lombok Timur &amp; Lombok Utara/ Dms/ / Tanjung/ Selong</t>
  </si>
  <si>
    <t>Lombok Tengah &amp; Lombok Barat/ Labuapi/ Kediri/ Praya</t>
  </si>
  <si>
    <t>Sumbawa Besar/Barat/Taliwang</t>
  </si>
  <si>
    <t>Bima/Dompu</t>
  </si>
  <si>
    <t>Ketapang</t>
  </si>
  <si>
    <t>Pontianak</t>
  </si>
  <si>
    <t>Sanggau</t>
  </si>
  <si>
    <t>Ngabang</t>
  </si>
  <si>
    <t>Sungai Pinyuh</t>
  </si>
  <si>
    <t>Singkawang</t>
  </si>
  <si>
    <t>Bengkayang</t>
  </si>
  <si>
    <t>Kapuas Hulu</t>
  </si>
  <si>
    <t>Putussibau</t>
  </si>
  <si>
    <t>Kayong Utara</t>
  </si>
  <si>
    <t>Kubu Raya</t>
  </si>
  <si>
    <t>Tanjung Hulu</t>
  </si>
  <si>
    <t>Landak</t>
  </si>
  <si>
    <t>Melawi</t>
  </si>
  <si>
    <t>Ngapinoh</t>
  </si>
  <si>
    <t>Mempawah</t>
  </si>
  <si>
    <t>Sambas</t>
  </si>
  <si>
    <t>Sekadau</t>
  </si>
  <si>
    <t>Sintang</t>
  </si>
  <si>
    <t>Pontianak / Perjasa</t>
  </si>
  <si>
    <t>Sanggau/ Ngabang</t>
  </si>
  <si>
    <t>Sei Pinyuh</t>
  </si>
  <si>
    <t>Kapuas Hulu / Putussibau</t>
  </si>
  <si>
    <t>Kubu Raya/ Tanjung Hulu</t>
  </si>
  <si>
    <t>Landak / Ngabang</t>
  </si>
  <si>
    <t>Melawi / Nagapinoh</t>
  </si>
  <si>
    <t>PONTIANAK</t>
  </si>
  <si>
    <t>Kalimantan</t>
  </si>
  <si>
    <t>Kalimantan Barat</t>
  </si>
  <si>
    <t>Kalimantan Selatan</t>
  </si>
  <si>
    <t>BANJARMASIN</t>
  </si>
  <si>
    <t>Amuntai</t>
  </si>
  <si>
    <t>Banjarbaru</t>
  </si>
  <si>
    <t>Banjarmasin</t>
  </si>
  <si>
    <t>Barabai</t>
  </si>
  <si>
    <t>Barito Kuala</t>
  </si>
  <si>
    <t>Barito Utara</t>
  </si>
  <si>
    <t>Batulicin</t>
  </si>
  <si>
    <t>Bungur</t>
  </si>
  <si>
    <t>Kandangan</t>
  </si>
  <si>
    <t>Kotabaru</t>
  </si>
  <si>
    <t>Pagatan</t>
  </si>
  <si>
    <t>Paringin</t>
  </si>
  <si>
    <t>Sungai Danau</t>
  </si>
  <si>
    <t>Tanah Laut</t>
  </si>
  <si>
    <t>Tapin</t>
  </si>
  <si>
    <t>Binuang</t>
  </si>
  <si>
    <t>Tapin Selatan</t>
  </si>
  <si>
    <t>Tapin Tengah</t>
  </si>
  <si>
    <t>Tapin Utara</t>
  </si>
  <si>
    <t>Hulu Sungai Selatan</t>
  </si>
  <si>
    <t>Sungai Raya</t>
  </si>
  <si>
    <t>Simpur</t>
  </si>
  <si>
    <t>Palangkaraya</t>
  </si>
  <si>
    <t>Katingan</t>
  </si>
  <si>
    <t>Kasongan</t>
  </si>
  <si>
    <t>Kareng Pangi</t>
  </si>
  <si>
    <t>Kotawaringin Timur</t>
  </si>
  <si>
    <t>Seruyan</t>
  </si>
  <si>
    <t>Kuala Pembuang</t>
  </si>
  <si>
    <t>Kotawaringin Barat</t>
  </si>
  <si>
    <t>Pangkalan Lada</t>
  </si>
  <si>
    <t>Pangkalan Banteng</t>
  </si>
  <si>
    <t>Kumai Pelabuhan</t>
  </si>
  <si>
    <t>Lamandau</t>
  </si>
  <si>
    <t>Nanga Bulik</t>
  </si>
  <si>
    <t xml:space="preserve">Sukamara </t>
  </si>
  <si>
    <t>Barito Selatan</t>
  </si>
  <si>
    <t>Buntok</t>
  </si>
  <si>
    <t>Ampah</t>
  </si>
  <si>
    <t>Barito Timur</t>
  </si>
  <si>
    <t>Tamiang Layang</t>
  </si>
  <si>
    <t>Muara Teweh</t>
  </si>
  <si>
    <t>Gunung Mas</t>
  </si>
  <si>
    <t>Kuala Kurun</t>
  </si>
  <si>
    <t>Murung Raya</t>
  </si>
  <si>
    <t>Puruk Cahu</t>
  </si>
  <si>
    <t>Kapuas</t>
  </si>
  <si>
    <t>Kuala Kapuas</t>
  </si>
  <si>
    <t xml:space="preserve">Pulang Pisau </t>
  </si>
  <si>
    <t>Kalimantan Tengah</t>
  </si>
  <si>
    <t>PALANGKARAYA</t>
  </si>
  <si>
    <t>Palangkaraya / Perjasa Palangkaraya Pak Faiz</t>
  </si>
  <si>
    <t>Katingan / Kasongan/ Kareng Pangi</t>
  </si>
  <si>
    <t>Kota Waringin Timur / Sampit</t>
  </si>
  <si>
    <t xml:space="preserve">Seruyan / Kuala Pembuang </t>
  </si>
  <si>
    <t>Kota Waringin Barat/ Pangkalan Bun</t>
  </si>
  <si>
    <t>Lamandau / Nanga Bulik</t>
  </si>
  <si>
    <t>Barito Selatan / Buntok/ Ampah</t>
  </si>
  <si>
    <t>Barito Timur / Tamiang Layang</t>
  </si>
  <si>
    <t>Barito Utara/ Muara Teweh</t>
  </si>
  <si>
    <t>Gunung Mas / Kuala Kurun</t>
  </si>
  <si>
    <t>Murung Raya / Puruk Cahu</t>
  </si>
  <si>
    <t>Kapuas / Kuala Kapuas</t>
  </si>
  <si>
    <t>Pangkalan Bun</t>
  </si>
  <si>
    <t>Kumai</t>
  </si>
  <si>
    <t>Amin Jaya</t>
  </si>
  <si>
    <t>Sukamara</t>
  </si>
  <si>
    <t>PANGKALAN BUN</t>
  </si>
  <si>
    <t>Pangkalan Bun / Pak Jamal Shinta Sejati Cargo</t>
  </si>
  <si>
    <t>Pangkalan Lada/ Pangkalan Banteng</t>
  </si>
  <si>
    <t>Sampit Kota</t>
  </si>
  <si>
    <t>Kota Besi</t>
  </si>
  <si>
    <t>Cempaga</t>
  </si>
  <si>
    <t>Cempaga Hulu</t>
  </si>
  <si>
    <t>Cempaga Mulia</t>
  </si>
  <si>
    <t>Samuda</t>
  </si>
  <si>
    <t>Bagendang</t>
  </si>
  <si>
    <t>Basirih Hilir</t>
  </si>
  <si>
    <t>Basirih Hulu</t>
  </si>
  <si>
    <t>Seibabi</t>
  </si>
  <si>
    <t>Parenggean</t>
  </si>
  <si>
    <t>SAMPIT</t>
  </si>
  <si>
    <t>BALIKPAPAN</t>
  </si>
  <si>
    <t>Kalimantan Timur</t>
  </si>
  <si>
    <t>Balikpapan</t>
  </si>
  <si>
    <t xml:space="preserve">Bontang </t>
  </si>
  <si>
    <t>Samarinda</t>
  </si>
  <si>
    <t>Anggana</t>
  </si>
  <si>
    <t>Sangatta</t>
  </si>
  <si>
    <t>Kutai Timur</t>
  </si>
  <si>
    <t>Tanah Grogot</t>
  </si>
  <si>
    <t>Paser</t>
  </si>
  <si>
    <t>Penajam</t>
  </si>
  <si>
    <t>Kuaro</t>
  </si>
  <si>
    <t>Tenggarong</t>
  </si>
  <si>
    <t>Kutai Kertanegara</t>
  </si>
  <si>
    <t>Kutai Barat</t>
  </si>
  <si>
    <t>Melak</t>
  </si>
  <si>
    <t>Sendawar</t>
  </si>
  <si>
    <t>Kuala Samboja</t>
  </si>
  <si>
    <t>Wahau</t>
  </si>
  <si>
    <t>Batu Sopang</t>
  </si>
  <si>
    <t>Kota Bangun</t>
  </si>
  <si>
    <t>Bengalon</t>
  </si>
  <si>
    <t>Balikpapan/ Alp</t>
  </si>
  <si>
    <t>Samarinda/ Anggana</t>
  </si>
  <si>
    <t>Sangatta/ Kutai Timur</t>
  </si>
  <si>
    <t xml:space="preserve">Tanah Grogot/ Paser/Penajam/ Kuaro/ </t>
  </si>
  <si>
    <t>Tenggarong/ Kutai Kertanegara</t>
  </si>
  <si>
    <t>Kutai Barat/ Melak/ Sendawar</t>
  </si>
  <si>
    <t>Wahau / Batu Sopang/ Kota Bangun/ Bengalon</t>
  </si>
  <si>
    <t>Malinau</t>
  </si>
  <si>
    <t>Tanjung Redeb</t>
  </si>
  <si>
    <t>Berau</t>
  </si>
  <si>
    <t>Tanjung Selor</t>
  </si>
  <si>
    <t>Bulungan</t>
  </si>
  <si>
    <t>Tarakan</t>
  </si>
  <si>
    <t>Nunukan</t>
  </si>
  <si>
    <t>Tana Tidung</t>
  </si>
  <si>
    <t>Malinau/ Mse</t>
  </si>
  <si>
    <t>Tanjung Redeb / Berau</t>
  </si>
  <si>
    <t>Tanjung Selor / Bulungan</t>
  </si>
  <si>
    <t>TARAKAN</t>
  </si>
  <si>
    <t>Manado</t>
  </si>
  <si>
    <t>Kotamobagu</t>
  </si>
  <si>
    <t>Bitung</t>
  </si>
  <si>
    <t>Tahuna</t>
  </si>
  <si>
    <t>Sangihe</t>
  </si>
  <si>
    <t>Minahasa</t>
  </si>
  <si>
    <t>Kawangkoan</t>
  </si>
  <si>
    <t>Minahasa Selatan</t>
  </si>
  <si>
    <t>Minahasa Utara</t>
  </si>
  <si>
    <t>Likupang</t>
  </si>
  <si>
    <t>Minahasa Tenggara</t>
  </si>
  <si>
    <t>Bolaang Mongondow</t>
  </si>
  <si>
    <t>Bolaang Mongondow Utara</t>
  </si>
  <si>
    <t>Boroko</t>
  </si>
  <si>
    <t>Bolaang Mongondow Selatan</t>
  </si>
  <si>
    <t>Tondano</t>
  </si>
  <si>
    <t>Airmadidi</t>
  </si>
  <si>
    <t>Tomohon</t>
  </si>
  <si>
    <t>Ratahan</t>
  </si>
  <si>
    <t>Manado/ Flas</t>
  </si>
  <si>
    <t>Tahuna/ Sangihe</t>
  </si>
  <si>
    <t>Minahasa Penerusan (Kota Kawangkoan)</t>
  </si>
  <si>
    <t>Bolaang Mongondow Utara/ Boroko</t>
  </si>
  <si>
    <t>MANADO</t>
  </si>
  <si>
    <t>Sulawesi</t>
  </si>
  <si>
    <t>Sulawesi Utara</t>
  </si>
  <si>
    <t>Palu</t>
  </si>
  <si>
    <t>Poso</t>
  </si>
  <si>
    <t>Luwuk</t>
  </si>
  <si>
    <t>Banggai</t>
  </si>
  <si>
    <t>Parigi</t>
  </si>
  <si>
    <t>Tolitoli</t>
  </si>
  <si>
    <t>Ampana</t>
  </si>
  <si>
    <t>Banggai Laut</t>
  </si>
  <si>
    <t>Buol</t>
  </si>
  <si>
    <t>Donggala</t>
  </si>
  <si>
    <t>Mepanga</t>
  </si>
  <si>
    <t>Morowali</t>
  </si>
  <si>
    <t>Tinombo</t>
  </si>
  <si>
    <t>Palu/ Putra Mandiri Palu</t>
  </si>
  <si>
    <t>Luwuk/ Banggai</t>
  </si>
  <si>
    <t>Toli Toli</t>
  </si>
  <si>
    <t>Sulawesi Tengah</t>
  </si>
  <si>
    <t>PALU</t>
  </si>
  <si>
    <t>Bone</t>
  </si>
  <si>
    <t>Makassar</t>
  </si>
  <si>
    <t>Palopo</t>
  </si>
  <si>
    <t>Bulukumba</t>
  </si>
  <si>
    <t>Pare Pare</t>
  </si>
  <si>
    <t>Rantepao</t>
  </si>
  <si>
    <t>Gowa</t>
  </si>
  <si>
    <t>Sengkang</t>
  </si>
  <si>
    <t>Barru</t>
  </si>
  <si>
    <t>Jeneponto</t>
  </si>
  <si>
    <t>Kepulauan Selayar</t>
  </si>
  <si>
    <t>Luwu</t>
  </si>
  <si>
    <t>Luwu Timur</t>
  </si>
  <si>
    <t>Luwu Utara</t>
  </si>
  <si>
    <t>Majene</t>
  </si>
  <si>
    <t>Mamuju</t>
  </si>
  <si>
    <t>Maros</t>
  </si>
  <si>
    <t>Pangkep</t>
  </si>
  <si>
    <t>Pasang Kayu</t>
  </si>
  <si>
    <t>Sidrap</t>
  </si>
  <si>
    <t>Sinjai</t>
  </si>
  <si>
    <t>Topoyo</t>
  </si>
  <si>
    <t>Wajo</t>
  </si>
  <si>
    <t>Watampone</t>
  </si>
  <si>
    <t>Watansoppeng</t>
  </si>
  <si>
    <t>Wonomulyo</t>
  </si>
  <si>
    <t>Polewali Mandar</t>
  </si>
  <si>
    <t>Mamasa</t>
  </si>
  <si>
    <t>Mamuju Utara</t>
  </si>
  <si>
    <t>Mamuju Tengah</t>
  </si>
  <si>
    <t>Pangkajene Dan Kepulauan</t>
  </si>
  <si>
    <t>Bone/ Dfa</t>
  </si>
  <si>
    <t>MAKASSAR</t>
  </si>
  <si>
    <t>Sulawesi Selatan</t>
  </si>
  <si>
    <t>Baubau</t>
  </si>
  <si>
    <t>Kendari</t>
  </si>
  <si>
    <t>Kolaka</t>
  </si>
  <si>
    <t>Raha</t>
  </si>
  <si>
    <t>Kolaka Timur</t>
  </si>
  <si>
    <t>Kolaka Utara</t>
  </si>
  <si>
    <t>Bombana</t>
  </si>
  <si>
    <t>Konawe</t>
  </si>
  <si>
    <t>Muna</t>
  </si>
  <si>
    <t>Wakatobi</t>
  </si>
  <si>
    <t>Konawe Kepulauan</t>
  </si>
  <si>
    <t>Muna Barat</t>
  </si>
  <si>
    <t>Butontengah</t>
  </si>
  <si>
    <t>Buton Selatan</t>
  </si>
  <si>
    <t>Bau Bau/ Sutik Cargo</t>
  </si>
  <si>
    <t>Kolaka / Raha</t>
  </si>
  <si>
    <t>KENDARI</t>
  </si>
  <si>
    <t>Sulawesi Tenggara</t>
  </si>
  <si>
    <t>GORONTALO</t>
  </si>
  <si>
    <t>Gorontalo</t>
  </si>
  <si>
    <t>Marisa</t>
  </si>
  <si>
    <t>Maet</t>
  </si>
  <si>
    <t>Buntulia</t>
  </si>
  <si>
    <t>Limboto</t>
  </si>
  <si>
    <t>Telaga Biru</t>
  </si>
  <si>
    <t>Telaga Mae</t>
  </si>
  <si>
    <t>Bone Bolango</t>
  </si>
  <si>
    <t>Boalemo</t>
  </si>
  <si>
    <t>Mananggu</t>
  </si>
  <si>
    <t>Tilamuta</t>
  </si>
  <si>
    <t>Dulupi</t>
  </si>
  <si>
    <t>Botumoito</t>
  </si>
  <si>
    <t>Paguyaman</t>
  </si>
  <si>
    <t>Pohuwato</t>
  </si>
  <si>
    <t>Popayato</t>
  </si>
  <si>
    <t>Lemito</t>
  </si>
  <si>
    <t>Wanggarasi</t>
  </si>
  <si>
    <t>Patilanggio</t>
  </si>
  <si>
    <t>Duhiadaa</t>
  </si>
  <si>
    <t>Randangan</t>
  </si>
  <si>
    <t>Taluditi</t>
  </si>
  <si>
    <t>Paguat</t>
  </si>
  <si>
    <t>Dengilo</t>
  </si>
  <si>
    <t>Tapa</t>
  </si>
  <si>
    <t>Bulango Utara</t>
  </si>
  <si>
    <t>Bulango Selatan</t>
  </si>
  <si>
    <t>Bulango Timur</t>
  </si>
  <si>
    <t>Bulango Ulu</t>
  </si>
  <si>
    <t>Kabila</t>
  </si>
  <si>
    <t>Botu Pingge</t>
  </si>
  <si>
    <t>Tolongkabila</t>
  </si>
  <si>
    <t>Suwawa</t>
  </si>
  <si>
    <t>Kabilabone</t>
  </si>
  <si>
    <t>Gorontalo Utara</t>
  </si>
  <si>
    <t>Atinggola</t>
  </si>
  <si>
    <t>Gentuma Raya</t>
  </si>
  <si>
    <t>Kwandang</t>
  </si>
  <si>
    <t>Tomilito</t>
  </si>
  <si>
    <t>Anggrek</t>
  </si>
  <si>
    <t>Monano</t>
  </si>
  <si>
    <t>Gorontalo/ Mae/ Baru</t>
  </si>
  <si>
    <t>Marisa/ Maet/ Pahuwato/ Buntulia/ Wonosari</t>
  </si>
  <si>
    <t>Limboto/Telaga Biru/ Telaga Mae</t>
  </si>
  <si>
    <t>Bone Bolango/ Tgl 24/ 11/17</t>
  </si>
  <si>
    <t>Ambon</t>
  </si>
  <si>
    <t>Masohi</t>
  </si>
  <si>
    <t>Saumlaki</t>
  </si>
  <si>
    <t>Tual</t>
  </si>
  <si>
    <t>Amahai</t>
  </si>
  <si>
    <t>Dobo</t>
  </si>
  <si>
    <t>Bula</t>
  </si>
  <si>
    <t>Namlea</t>
  </si>
  <si>
    <t>Seram Bagian Barat</t>
  </si>
  <si>
    <t>Maluku Barat Daya</t>
  </si>
  <si>
    <t>Buru Selatan</t>
  </si>
  <si>
    <t>AMBON</t>
  </si>
  <si>
    <t>Maluku</t>
  </si>
  <si>
    <t>Ambon Area (Luar Kota)</t>
  </si>
  <si>
    <t>Dobo/ Bula</t>
  </si>
  <si>
    <t>Ternate</t>
  </si>
  <si>
    <t>Tobelo</t>
  </si>
  <si>
    <t>Tidore Kepulauan</t>
  </si>
  <si>
    <t>Halmahera Selatan</t>
  </si>
  <si>
    <t>Halmahera Utara</t>
  </si>
  <si>
    <t>Halmahera Barat</t>
  </si>
  <si>
    <t>Halmahera Tengah</t>
  </si>
  <si>
    <t>Kepulauan Sula</t>
  </si>
  <si>
    <t>Halmahera Timur</t>
  </si>
  <si>
    <t>Pulau Taliabu</t>
  </si>
  <si>
    <t>Ternate/ Sae</t>
  </si>
  <si>
    <t>TERNATE</t>
  </si>
  <si>
    <t>Maluku Utara</t>
  </si>
  <si>
    <t>Kaimana</t>
  </si>
  <si>
    <t>Manokwari</t>
  </si>
  <si>
    <t>Sorong</t>
  </si>
  <si>
    <t>Fakfak</t>
  </si>
  <si>
    <t>Biak</t>
  </si>
  <si>
    <t>Sorong Selatan</t>
  </si>
  <si>
    <t>Wondama</t>
  </si>
  <si>
    <t>Bintuni</t>
  </si>
  <si>
    <t>Teluk Wondama</t>
  </si>
  <si>
    <t>Raja Ampat</t>
  </si>
  <si>
    <t>Tambrauw</t>
  </si>
  <si>
    <t>Maybrat</t>
  </si>
  <si>
    <t>Manokwari Selatan</t>
  </si>
  <si>
    <t>Pegunungan Arfak</t>
  </si>
  <si>
    <t>Kaimana/ Mba Lyda Indo Log</t>
  </si>
  <si>
    <t>Manokwari / Bapak Agus</t>
  </si>
  <si>
    <t>Fak Fak</t>
  </si>
  <si>
    <t>SORONG</t>
  </si>
  <si>
    <t>Papua</t>
  </si>
  <si>
    <t>Papua Barat</t>
  </si>
  <si>
    <t>Merauke</t>
  </si>
  <si>
    <t>Timika</t>
  </si>
  <si>
    <t>Nabire</t>
  </si>
  <si>
    <t>Jayapura</t>
  </si>
  <si>
    <t>Serui</t>
  </si>
  <si>
    <t>Tanah Merah</t>
  </si>
  <si>
    <t>Jayawijaya</t>
  </si>
  <si>
    <t>Paniai</t>
  </si>
  <si>
    <t>Puncak Jaya</t>
  </si>
  <si>
    <t>Boven Digoel</t>
  </si>
  <si>
    <t>Mappi</t>
  </si>
  <si>
    <t>Asmat</t>
  </si>
  <si>
    <t>Yahukimo</t>
  </si>
  <si>
    <t>Sarmi</t>
  </si>
  <si>
    <t>Keerom</t>
  </si>
  <si>
    <t>Supiori</t>
  </si>
  <si>
    <t>Merauke/ Dirga Lintas</t>
  </si>
  <si>
    <t>JAYAPURA</t>
  </si>
  <si>
    <t>Min Kg Handling</t>
  </si>
  <si>
    <t>Harga</t>
  </si>
  <si>
    <t>Kabupaten</t>
  </si>
  <si>
    <t>Kota</t>
  </si>
  <si>
    <t>Palembang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</si>
</sst>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_-;\-* #,##0_-;_-* &quot;-&quot;??_-;_-@_-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Tahoma"/>
      <family val="2"/>
    </font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1" fillId="0" borderId="0"/>
  </cellStyleXfs>
  <cellXfs count="45">
    <xf numFmtId="0" fontId="0" fillId="0" borderId="0" xfId="0"/>
    <xf numFmtId="0" fontId="0" fillId="0" borderId="1" xfId="0" applyFill="1" applyBorder="1" applyAlignment="1"/>
    <xf numFmtId="0" fontId="3" fillId="0" borderId="1" xfId="0" applyFont="1" applyBorder="1"/>
    <xf numFmtId="0" fontId="3" fillId="0" borderId="1" xfId="0" applyFont="1" applyBorder="1" applyAlignment="1"/>
    <xf numFmtId="0" fontId="0" fillId="0" borderId="1" xfId="0" applyBorder="1" applyAlignment="1"/>
    <xf numFmtId="41" fontId="3" fillId="0" borderId="1" xfId="1" applyFont="1" applyBorder="1"/>
    <xf numFmtId="0" fontId="6" fillId="0" borderId="1" xfId="0" applyFont="1" applyFill="1" applyBorder="1" applyAlignment="1">
      <alignment horizontal="center"/>
    </xf>
    <xf numFmtId="164" fontId="3" fillId="0" borderId="1" xfId="1" applyNumberFormat="1" applyFont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/>
    <xf numFmtId="0" fontId="6" fillId="0" borderId="1" xfId="0" applyFont="1" applyBorder="1" applyAlignment="1"/>
    <xf numFmtId="0" fontId="3" fillId="0" borderId="1" xfId="2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2" applyFont="1" applyFill="1" applyBorder="1"/>
    <xf numFmtId="0" fontId="7" fillId="0" borderId="1" xfId="0" applyFont="1" applyFill="1" applyBorder="1"/>
    <xf numFmtId="0" fontId="0" fillId="3" borderId="1" xfId="0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3" applyFont="1" applyFill="1" applyBorder="1"/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41" fontId="3" fillId="0" borderId="0" xfId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1" fontId="4" fillId="3" borderId="2" xfId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41" fontId="4" fillId="3" borderId="3" xfId="1" applyFont="1" applyFill="1" applyBorder="1" applyAlignment="1" applyProtection="1">
      <alignment horizontal="center" vertical="center" wrapText="1"/>
    </xf>
    <xf numFmtId="41" fontId="8" fillId="3" borderId="7" xfId="1" applyFont="1" applyFill="1" applyBorder="1" applyAlignment="1" applyProtection="1">
      <alignment horizontal="center" vertical="center" wrapText="1"/>
    </xf>
    <xf numFmtId="41" fontId="8" fillId="3" borderId="8" xfId="1" applyFont="1" applyFill="1" applyBorder="1" applyAlignment="1" applyProtection="1">
      <alignment horizontal="center" vertical="center" wrapText="1"/>
    </xf>
    <xf numFmtId="41" fontId="8" fillId="3" borderId="9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41" fontId="4" fillId="0" borderId="2" xfId="1" applyFont="1" applyFill="1" applyBorder="1" applyAlignment="1" applyProtection="1">
      <alignment horizontal="center" vertical="center" wrapText="1"/>
    </xf>
    <xf numFmtId="41" fontId="4" fillId="0" borderId="3" xfId="1" applyFont="1" applyFill="1" applyBorder="1" applyAlignment="1" applyProtection="1">
      <alignment horizontal="center" vertical="center" wrapText="1"/>
    </xf>
    <xf numFmtId="0" fontId="3" fillId="0" borderId="1" xfId="1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1" fontId="4" fillId="3" borderId="4" xfId="1" applyFont="1" applyFill="1" applyBorder="1" applyAlignment="1" applyProtection="1">
      <alignment horizontal="center" wrapText="1"/>
    </xf>
    <xf numFmtId="41" fontId="4" fillId="3" borderId="5" xfId="1" applyFont="1" applyFill="1" applyBorder="1" applyAlignment="1" applyProtection="1">
      <alignment horizontal="center" wrapText="1"/>
    </xf>
    <xf numFmtId="41" fontId="4" fillId="3" borderId="6" xfId="1" applyFont="1" applyFill="1" applyBorder="1" applyAlignment="1" applyProtection="1">
      <alignment horizontal="center" wrapText="1"/>
    </xf>
  </cellXfs>
  <cellStyles count="4">
    <cellStyle name="Comma [0]" xfId="1" builtinId="6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folder/Master%20HPP%202018%20for%20Agent%20-%20(Reguler)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M-DIMAS/Documents/PRICELIST/DATA%20BASE%20HARGA%20HANDLING%20TERBARU%20JUMAT%2024%20AGUSTUS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"/>
      <sheetName val="LAND"/>
      <sheetName val="Compare HPP AIR vs LAND"/>
    </sheetNames>
    <sheetDataSet>
      <sheetData sheetId="0">
        <row r="3">
          <cell r="E3" t="str">
            <v>Aceh Barat</v>
          </cell>
          <cell r="F3" t="str">
            <v>Kabupaten</v>
          </cell>
        </row>
        <row r="4">
          <cell r="E4" t="str">
            <v>Aceh Barat Daya</v>
          </cell>
          <cell r="F4" t="str">
            <v>Kabupaten</v>
          </cell>
        </row>
        <row r="5">
          <cell r="E5" t="str">
            <v>Aceh Besar</v>
          </cell>
          <cell r="F5" t="str">
            <v>Kabupaten</v>
          </cell>
        </row>
        <row r="6">
          <cell r="E6" t="str">
            <v>Aceh Jaya</v>
          </cell>
          <cell r="F6" t="str">
            <v>Kabupaten</v>
          </cell>
        </row>
        <row r="7">
          <cell r="E7" t="str">
            <v>Aceh Selatan</v>
          </cell>
          <cell r="F7" t="str">
            <v>Kabupaten</v>
          </cell>
        </row>
        <row r="8">
          <cell r="E8" t="str">
            <v>Aceh Singkil</v>
          </cell>
          <cell r="F8" t="str">
            <v>Kabupaten</v>
          </cell>
        </row>
        <row r="9">
          <cell r="E9" t="str">
            <v>Aceh Tamiang</v>
          </cell>
          <cell r="F9" t="str">
            <v>Kabupaten</v>
          </cell>
        </row>
        <row r="10">
          <cell r="E10" t="str">
            <v>Aceh Tengah</v>
          </cell>
          <cell r="F10" t="str">
            <v>Kabupaten</v>
          </cell>
        </row>
        <row r="11">
          <cell r="E11" t="str">
            <v>Aceh Tenggara</v>
          </cell>
          <cell r="F11" t="str">
            <v>Kabupaten</v>
          </cell>
        </row>
        <row r="12">
          <cell r="E12" t="str">
            <v>Aceh Timur</v>
          </cell>
          <cell r="F12" t="str">
            <v>Kabupaten</v>
          </cell>
        </row>
        <row r="13">
          <cell r="E13" t="str">
            <v>Aceh Utara</v>
          </cell>
          <cell r="F13" t="str">
            <v>Kabupaten</v>
          </cell>
        </row>
        <row r="14">
          <cell r="E14" t="str">
            <v>Banda Aceh</v>
          </cell>
          <cell r="F14" t="str">
            <v>Kabupaten</v>
          </cell>
        </row>
        <row r="15">
          <cell r="E15" t="str">
            <v>Bener Meriah</v>
          </cell>
          <cell r="F15" t="str">
            <v>Kabupaten</v>
          </cell>
        </row>
        <row r="16">
          <cell r="E16" t="str">
            <v>Bireuen</v>
          </cell>
          <cell r="F16" t="str">
            <v>Kabupaten</v>
          </cell>
        </row>
        <row r="17">
          <cell r="E17" t="str">
            <v>Gayo Lues</v>
          </cell>
          <cell r="F17" t="str">
            <v>Kabupaten</v>
          </cell>
        </row>
        <row r="18">
          <cell r="E18" t="str">
            <v>Langsa</v>
          </cell>
          <cell r="F18" t="str">
            <v>Kabupaten</v>
          </cell>
        </row>
        <row r="19">
          <cell r="E19" t="str">
            <v>Lhokseumawe</v>
          </cell>
          <cell r="F19" t="str">
            <v>Kabupaten</v>
          </cell>
        </row>
        <row r="20">
          <cell r="E20" t="str">
            <v>Nagan Raya</v>
          </cell>
          <cell r="F20" t="str">
            <v>Kabupaten</v>
          </cell>
        </row>
        <row r="21">
          <cell r="E21" t="str">
            <v>Pidie</v>
          </cell>
          <cell r="F21" t="str">
            <v>Kabupaten</v>
          </cell>
        </row>
        <row r="22">
          <cell r="E22" t="str">
            <v>Pidie Jaya</v>
          </cell>
          <cell r="F22" t="str">
            <v>Kabupaten</v>
          </cell>
        </row>
        <row r="23">
          <cell r="E23" t="str">
            <v>Sabang</v>
          </cell>
          <cell r="F23" t="str">
            <v>Kabupaten</v>
          </cell>
        </row>
        <row r="24">
          <cell r="E24" t="str">
            <v>Simeulue</v>
          </cell>
          <cell r="F24" t="str">
            <v>Kabupaten</v>
          </cell>
        </row>
        <row r="25">
          <cell r="E25" t="str">
            <v>Subulussalam</v>
          </cell>
          <cell r="F25" t="str">
            <v>Kabupaten</v>
          </cell>
        </row>
        <row r="26">
          <cell r="E26" t="str">
            <v>Nias</v>
          </cell>
          <cell r="F26" t="str">
            <v>Kabupaten</v>
          </cell>
        </row>
        <row r="27">
          <cell r="E27" t="str">
            <v>Mandailing Natal</v>
          </cell>
          <cell r="F27" t="str">
            <v>Kabupaten</v>
          </cell>
        </row>
        <row r="28">
          <cell r="E28" t="str">
            <v>Tapanuli Selatan</v>
          </cell>
          <cell r="F28" t="str">
            <v>Kabupaten</v>
          </cell>
        </row>
        <row r="29">
          <cell r="E29" t="str">
            <v>Tapanuli Tengah</v>
          </cell>
          <cell r="F29" t="str">
            <v>Kabupaten</v>
          </cell>
        </row>
        <row r="30">
          <cell r="E30" t="str">
            <v>Tapanuli Utara</v>
          </cell>
          <cell r="F30" t="str">
            <v>Kabupaten</v>
          </cell>
        </row>
        <row r="31">
          <cell r="E31" t="str">
            <v>Toba Samosir</v>
          </cell>
          <cell r="F31" t="str">
            <v>Kabupaten</v>
          </cell>
        </row>
        <row r="32">
          <cell r="E32" t="str">
            <v>Labuhan Batu</v>
          </cell>
          <cell r="F32" t="str">
            <v>Kabupaten</v>
          </cell>
        </row>
        <row r="33">
          <cell r="E33" t="str">
            <v>Asahan</v>
          </cell>
          <cell r="F33" t="str">
            <v>Kabupaten</v>
          </cell>
        </row>
        <row r="34">
          <cell r="E34" t="str">
            <v>Simalungun</v>
          </cell>
          <cell r="F34" t="str">
            <v>Kabupaten</v>
          </cell>
        </row>
        <row r="35">
          <cell r="E35" t="str">
            <v>Dairi</v>
          </cell>
          <cell r="F35" t="str">
            <v>Kabupaten</v>
          </cell>
        </row>
        <row r="36">
          <cell r="E36" t="str">
            <v>Karo</v>
          </cell>
          <cell r="F36" t="str">
            <v>Kabupaten</v>
          </cell>
        </row>
        <row r="37">
          <cell r="E37" t="str">
            <v>Deli Serdang</v>
          </cell>
          <cell r="F37" t="str">
            <v>Kabupaten</v>
          </cell>
        </row>
        <row r="38">
          <cell r="E38" t="str">
            <v>Langkat</v>
          </cell>
          <cell r="F38" t="str">
            <v>Kabupaten</v>
          </cell>
        </row>
        <row r="39">
          <cell r="E39" t="str">
            <v>Nias Selatan</v>
          </cell>
          <cell r="F39" t="str">
            <v>Kabupaten</v>
          </cell>
        </row>
        <row r="40">
          <cell r="E40" t="str">
            <v>Humbang Hasundutan</v>
          </cell>
          <cell r="F40" t="str">
            <v>Kabupaten</v>
          </cell>
        </row>
        <row r="41">
          <cell r="E41" t="str">
            <v>Pakpak Bharat</v>
          </cell>
          <cell r="F41" t="str">
            <v>Kabupaten</v>
          </cell>
        </row>
        <row r="42">
          <cell r="E42" t="str">
            <v>Samosir</v>
          </cell>
          <cell r="F42" t="str">
            <v>Kabupaten</v>
          </cell>
        </row>
        <row r="43">
          <cell r="E43" t="str">
            <v>Serdang Bedagai</v>
          </cell>
          <cell r="F43" t="str">
            <v>Kabupaten</v>
          </cell>
        </row>
        <row r="44">
          <cell r="E44" t="str">
            <v>Batu Bara</v>
          </cell>
          <cell r="F44" t="str">
            <v>Kabupaten</v>
          </cell>
        </row>
        <row r="45">
          <cell r="E45" t="str">
            <v>Padang Lawas Utara</v>
          </cell>
          <cell r="F45" t="str">
            <v>Kabupaten</v>
          </cell>
        </row>
        <row r="46">
          <cell r="E46" t="str">
            <v>Padang Lawas</v>
          </cell>
          <cell r="F46" t="str">
            <v>Kabupaten</v>
          </cell>
        </row>
        <row r="47">
          <cell r="E47" t="str">
            <v>Labuhan Batu Selatan</v>
          </cell>
          <cell r="F47" t="str">
            <v>Kabupaten</v>
          </cell>
        </row>
        <row r="48">
          <cell r="E48" t="str">
            <v>Labuhan Batu Utara</v>
          </cell>
          <cell r="F48" t="str">
            <v>Kabupaten</v>
          </cell>
        </row>
        <row r="49">
          <cell r="E49" t="str">
            <v>Nias Utara</v>
          </cell>
          <cell r="F49" t="str">
            <v>Kabupaten</v>
          </cell>
        </row>
        <row r="50">
          <cell r="E50" t="str">
            <v>Nias Barat</v>
          </cell>
          <cell r="F50" t="str">
            <v>Kabupaten</v>
          </cell>
        </row>
        <row r="51">
          <cell r="E51" t="str">
            <v>Sibolga</v>
          </cell>
          <cell r="F51" t="str">
            <v>Kota</v>
          </cell>
        </row>
        <row r="52">
          <cell r="E52" t="str">
            <v>Tanjung Balai</v>
          </cell>
          <cell r="F52" t="str">
            <v>Kota</v>
          </cell>
        </row>
        <row r="53">
          <cell r="E53" t="str">
            <v>Pematang Siantar</v>
          </cell>
          <cell r="F53" t="str">
            <v>Kota</v>
          </cell>
        </row>
        <row r="54">
          <cell r="E54" t="str">
            <v>Tebing Tinggi</v>
          </cell>
          <cell r="F54" t="str">
            <v>Kota</v>
          </cell>
        </row>
        <row r="55">
          <cell r="E55" t="str">
            <v>Medan</v>
          </cell>
          <cell r="F55" t="str">
            <v>Kota</v>
          </cell>
        </row>
        <row r="56">
          <cell r="E56" t="str">
            <v>Binjai</v>
          </cell>
          <cell r="F56" t="str">
            <v>Kota</v>
          </cell>
        </row>
        <row r="57">
          <cell r="E57" t="str">
            <v>Padangsidimpuan</v>
          </cell>
          <cell r="F57" t="str">
            <v>Kota</v>
          </cell>
        </row>
        <row r="58">
          <cell r="E58" t="str">
            <v>Gunungsitoli</v>
          </cell>
          <cell r="F58" t="str">
            <v>Kota</v>
          </cell>
        </row>
        <row r="59">
          <cell r="E59" t="str">
            <v>Kepulauan Mentawai</v>
          </cell>
          <cell r="F59" t="str">
            <v>Kabupaten</v>
          </cell>
        </row>
        <row r="60">
          <cell r="E60" t="str">
            <v>Pesisir Selatan</v>
          </cell>
          <cell r="F60" t="str">
            <v>Kabupaten</v>
          </cell>
        </row>
        <row r="61">
          <cell r="E61" t="str">
            <v>Solok</v>
          </cell>
          <cell r="F61" t="str">
            <v>Kota &amp; Kabupaten</v>
          </cell>
        </row>
        <row r="62">
          <cell r="E62" t="str">
            <v>Sijunjung</v>
          </cell>
          <cell r="F62" t="str">
            <v>Kabupaten</v>
          </cell>
        </row>
        <row r="63">
          <cell r="E63" t="str">
            <v>Tanah Datar</v>
          </cell>
          <cell r="F63" t="str">
            <v>Kabupaten</v>
          </cell>
        </row>
        <row r="64">
          <cell r="E64" t="str">
            <v>Padang Pariaman</v>
          </cell>
          <cell r="F64" t="str">
            <v>Kabupaten</v>
          </cell>
        </row>
        <row r="65">
          <cell r="E65" t="str">
            <v>Agam</v>
          </cell>
          <cell r="F65" t="str">
            <v>Kabupaten</v>
          </cell>
        </row>
        <row r="66">
          <cell r="E66" t="str">
            <v>Lima Puluh Kota</v>
          </cell>
          <cell r="F66" t="str">
            <v>Kabupaten</v>
          </cell>
        </row>
        <row r="67">
          <cell r="E67" t="str">
            <v>Pasaman</v>
          </cell>
          <cell r="F67" t="str">
            <v>Kabupaten</v>
          </cell>
        </row>
        <row r="68">
          <cell r="E68" t="str">
            <v>Solok Selatan</v>
          </cell>
          <cell r="F68" t="str">
            <v>Kabupaten</v>
          </cell>
        </row>
        <row r="69">
          <cell r="E69" t="str">
            <v>Dharmasraya</v>
          </cell>
          <cell r="F69" t="str">
            <v>Kabupaten</v>
          </cell>
        </row>
        <row r="70">
          <cell r="E70" t="str">
            <v>Pasaman Barat</v>
          </cell>
          <cell r="F70" t="str">
            <v>Kabupaten</v>
          </cell>
        </row>
        <row r="71">
          <cell r="E71" t="str">
            <v>Padang</v>
          </cell>
          <cell r="F71" t="str">
            <v>Kota</v>
          </cell>
        </row>
        <row r="72">
          <cell r="E72" t="str">
            <v>Sawah Lunto</v>
          </cell>
          <cell r="F72" t="str">
            <v>Kota</v>
          </cell>
        </row>
        <row r="73">
          <cell r="E73" t="str">
            <v>Padang Panjang</v>
          </cell>
          <cell r="F73" t="str">
            <v>Kota</v>
          </cell>
        </row>
        <row r="74">
          <cell r="E74" t="str">
            <v>Bukittinggi</v>
          </cell>
          <cell r="F74" t="str">
            <v>Kota</v>
          </cell>
        </row>
        <row r="75">
          <cell r="E75" t="str">
            <v>Payakumbuh</v>
          </cell>
          <cell r="F75" t="str">
            <v>Kota</v>
          </cell>
        </row>
        <row r="76">
          <cell r="E76" t="str">
            <v>Pariaman</v>
          </cell>
          <cell r="F76" t="str">
            <v>Kota</v>
          </cell>
        </row>
        <row r="77">
          <cell r="E77" t="str">
            <v>Arengka</v>
          </cell>
          <cell r="F77" t="str">
            <v>Kabupaten</v>
          </cell>
        </row>
        <row r="78">
          <cell r="E78" t="str">
            <v>Bagan Batu</v>
          </cell>
          <cell r="F78" t="str">
            <v>Kabupaten</v>
          </cell>
        </row>
        <row r="79">
          <cell r="E79" t="str">
            <v>Bagan Siapi - Api</v>
          </cell>
          <cell r="F79" t="str">
            <v>Kabupaten</v>
          </cell>
        </row>
        <row r="80">
          <cell r="E80" t="str">
            <v>Belilas</v>
          </cell>
          <cell r="F80" t="str">
            <v>Kabupaten</v>
          </cell>
        </row>
        <row r="81">
          <cell r="E81" t="str">
            <v>Bengkalis</v>
          </cell>
          <cell r="F81" t="str">
            <v>Kabupaten</v>
          </cell>
        </row>
        <row r="82">
          <cell r="E82" t="str">
            <v>Dumai</v>
          </cell>
          <cell r="F82" t="str">
            <v>Kabupaten</v>
          </cell>
        </row>
        <row r="83">
          <cell r="E83" t="str">
            <v>Duri</v>
          </cell>
          <cell r="F83" t="str">
            <v>Kabupaten</v>
          </cell>
        </row>
        <row r="84">
          <cell r="E84" t="str">
            <v>Indragiri Hilir</v>
          </cell>
          <cell r="F84" t="str">
            <v>Kabupaten</v>
          </cell>
        </row>
        <row r="85">
          <cell r="E85" t="str">
            <v>Indragiri Hulu</v>
          </cell>
          <cell r="F85" t="str">
            <v>Kabupaten</v>
          </cell>
        </row>
        <row r="86">
          <cell r="E86" t="str">
            <v>Kampar</v>
          </cell>
          <cell r="F86" t="str">
            <v>Kabupaten</v>
          </cell>
        </row>
        <row r="87">
          <cell r="E87" t="str">
            <v>Kandis</v>
          </cell>
          <cell r="F87" t="str">
            <v>Kabupaten</v>
          </cell>
        </row>
        <row r="88">
          <cell r="E88" t="str">
            <v>Kepulauan Meranti</v>
          </cell>
          <cell r="F88" t="str">
            <v>Kabupaten</v>
          </cell>
        </row>
        <row r="89">
          <cell r="E89" t="str">
            <v>Kuantan Singingi</v>
          </cell>
          <cell r="F89" t="str">
            <v>Kabupaten</v>
          </cell>
        </row>
        <row r="90">
          <cell r="E90" t="str">
            <v>Kulim</v>
          </cell>
          <cell r="F90" t="str">
            <v>Kabupaten</v>
          </cell>
        </row>
        <row r="91">
          <cell r="E91" t="str">
            <v>Labuh Baru</v>
          </cell>
          <cell r="F91" t="str">
            <v>Kabupaten</v>
          </cell>
        </row>
        <row r="92">
          <cell r="E92" t="str">
            <v>Lipat Kain</v>
          </cell>
          <cell r="F92" t="str">
            <v>Kabupaten</v>
          </cell>
        </row>
        <row r="93">
          <cell r="E93" t="str">
            <v>Lirik</v>
          </cell>
          <cell r="F93" t="str">
            <v>Kabupaten</v>
          </cell>
        </row>
        <row r="94">
          <cell r="E94" t="str">
            <v>Marpoyan</v>
          </cell>
          <cell r="F94" t="str">
            <v>Kabupaten</v>
          </cell>
        </row>
        <row r="95">
          <cell r="E95" t="str">
            <v>Minas</v>
          </cell>
          <cell r="F95" t="str">
            <v>Kabupaten</v>
          </cell>
        </row>
        <row r="96">
          <cell r="E96" t="str">
            <v>Panam</v>
          </cell>
          <cell r="F96" t="str">
            <v>Kabupaten</v>
          </cell>
        </row>
        <row r="97">
          <cell r="E97" t="str">
            <v>Pangkalan Kerinci</v>
          </cell>
          <cell r="F97" t="str">
            <v>Kabupaten</v>
          </cell>
        </row>
        <row r="98">
          <cell r="E98" t="str">
            <v>Pasir Panggaraian</v>
          </cell>
          <cell r="F98" t="str">
            <v>Kabupaten</v>
          </cell>
        </row>
        <row r="99">
          <cell r="E99" t="str">
            <v>Pekanbaru</v>
          </cell>
          <cell r="F99" t="str">
            <v>Kota</v>
          </cell>
        </row>
        <row r="100">
          <cell r="E100" t="str">
            <v>Pelalawan</v>
          </cell>
          <cell r="F100" t="str">
            <v>Kabupaten</v>
          </cell>
        </row>
        <row r="101">
          <cell r="E101" t="str">
            <v>Pematang Reba</v>
          </cell>
          <cell r="F101" t="str">
            <v>Kabupaten</v>
          </cell>
        </row>
        <row r="102">
          <cell r="E102" t="str">
            <v>Perawang</v>
          </cell>
          <cell r="F102" t="str">
            <v>Kabupaten</v>
          </cell>
        </row>
        <row r="103">
          <cell r="E103" t="str">
            <v>Rengat</v>
          </cell>
          <cell r="F103" t="str">
            <v>Kabupaten</v>
          </cell>
        </row>
        <row r="104">
          <cell r="E104" t="str">
            <v>Rokan Hilir</v>
          </cell>
          <cell r="F104" t="str">
            <v>Kabupaten</v>
          </cell>
        </row>
        <row r="105">
          <cell r="E105" t="str">
            <v>Rokan Hulu</v>
          </cell>
          <cell r="F105" t="str">
            <v>Kabupaten</v>
          </cell>
        </row>
        <row r="106">
          <cell r="E106" t="str">
            <v>Rumbai</v>
          </cell>
          <cell r="F106" t="str">
            <v>Kabupaten</v>
          </cell>
        </row>
        <row r="107">
          <cell r="E107" t="str">
            <v>Senapelan</v>
          </cell>
          <cell r="F107" t="str">
            <v>Kabupaten</v>
          </cell>
        </row>
        <row r="108">
          <cell r="E108" t="str">
            <v>Siak</v>
          </cell>
          <cell r="F108" t="str">
            <v>Kabupaten</v>
          </cell>
        </row>
        <row r="109">
          <cell r="E109" t="str">
            <v>Siak II</v>
          </cell>
          <cell r="F109" t="str">
            <v>Kabupaten</v>
          </cell>
        </row>
        <row r="110">
          <cell r="E110" t="str">
            <v>Siak Indrapura</v>
          </cell>
          <cell r="F110" t="str">
            <v>Kabupaten</v>
          </cell>
        </row>
        <row r="111">
          <cell r="E111" t="str">
            <v>Sorek</v>
          </cell>
          <cell r="F111" t="str">
            <v>Kabupaten</v>
          </cell>
        </row>
        <row r="112">
          <cell r="E112" t="str">
            <v>Sungai Pakning</v>
          </cell>
          <cell r="F112" t="str">
            <v>Kabupaten</v>
          </cell>
        </row>
        <row r="113">
          <cell r="E113" t="str">
            <v>Sungai Pinang Luar</v>
          </cell>
          <cell r="F113" t="str">
            <v>Kabupaten</v>
          </cell>
        </row>
        <row r="114">
          <cell r="E114" t="str">
            <v>Taluk Kuantan</v>
          </cell>
          <cell r="F114" t="str">
            <v>Kabupaten</v>
          </cell>
        </row>
        <row r="115">
          <cell r="E115" t="str">
            <v>Tampan</v>
          </cell>
          <cell r="F115" t="str">
            <v>Kabupaten</v>
          </cell>
        </row>
        <row r="116">
          <cell r="E116" t="str">
            <v>Tangkerang</v>
          </cell>
          <cell r="F116" t="str">
            <v>Kabupaten</v>
          </cell>
        </row>
        <row r="117">
          <cell r="E117" t="str">
            <v>Tanjung Datur</v>
          </cell>
          <cell r="F117" t="str">
            <v>Kabupaten</v>
          </cell>
        </row>
        <row r="118">
          <cell r="E118" t="str">
            <v>Tembilahan</v>
          </cell>
          <cell r="F118" t="str">
            <v>Kabupaten</v>
          </cell>
        </row>
        <row r="119">
          <cell r="E119" t="str">
            <v>Tenayan</v>
          </cell>
          <cell r="F119" t="str">
            <v>Kabupaten</v>
          </cell>
        </row>
        <row r="120">
          <cell r="E120" t="str">
            <v>Ujung Batu</v>
          </cell>
          <cell r="F120" t="str">
            <v>Kabupaten</v>
          </cell>
        </row>
        <row r="121">
          <cell r="E121" t="str">
            <v>Ukul</v>
          </cell>
          <cell r="F121" t="str">
            <v>Kabupaten</v>
          </cell>
        </row>
        <row r="122">
          <cell r="E122" t="str">
            <v>Air Molek</v>
          </cell>
          <cell r="F122" t="str">
            <v>Kabupaten</v>
          </cell>
        </row>
        <row r="123">
          <cell r="E123" t="str">
            <v>Bangkinang</v>
          </cell>
          <cell r="F123" t="str">
            <v>Kabupaten</v>
          </cell>
        </row>
        <row r="124">
          <cell r="E124" t="str">
            <v>Flamboyan</v>
          </cell>
          <cell r="F124" t="str">
            <v>Kabupaten</v>
          </cell>
        </row>
        <row r="125">
          <cell r="E125" t="str">
            <v>Bangko</v>
          </cell>
          <cell r="F125" t="str">
            <v>Kabupaten</v>
          </cell>
        </row>
        <row r="126">
          <cell r="E126" t="str">
            <v>Batang Hari</v>
          </cell>
          <cell r="F126" t="str">
            <v>Kabupaten</v>
          </cell>
        </row>
        <row r="127">
          <cell r="E127" t="str">
            <v>Bungo</v>
          </cell>
          <cell r="F127" t="str">
            <v>Kabupaten</v>
          </cell>
        </row>
        <row r="128">
          <cell r="E128" t="str">
            <v>Jambi</v>
          </cell>
          <cell r="F128" t="str">
            <v>Kota</v>
          </cell>
        </row>
        <row r="129">
          <cell r="E129" t="str">
            <v>Kerinci</v>
          </cell>
          <cell r="F129" t="str">
            <v>Kabupaten</v>
          </cell>
        </row>
        <row r="130">
          <cell r="E130" t="str">
            <v>Kuala Tungkal</v>
          </cell>
          <cell r="F130" t="str">
            <v>Kabupaten</v>
          </cell>
        </row>
        <row r="131">
          <cell r="E131" t="str">
            <v>Merangin</v>
          </cell>
          <cell r="F131" t="str">
            <v>Kabupaten</v>
          </cell>
        </row>
        <row r="132">
          <cell r="E132" t="str">
            <v>Muara Bulian</v>
          </cell>
          <cell r="F132" t="str">
            <v>Kabupaten</v>
          </cell>
        </row>
        <row r="133">
          <cell r="E133" t="str">
            <v>Muara Bungo</v>
          </cell>
          <cell r="F133" t="str">
            <v>Kabupaten</v>
          </cell>
        </row>
        <row r="134">
          <cell r="E134" t="str">
            <v>Muara Jambi</v>
          </cell>
          <cell r="F134" t="str">
            <v>Kabupaten</v>
          </cell>
        </row>
        <row r="135">
          <cell r="E135" t="str">
            <v>Muara Sabak</v>
          </cell>
          <cell r="F135" t="str">
            <v>Kabupaten</v>
          </cell>
        </row>
        <row r="136">
          <cell r="E136" t="str">
            <v>Muaro Jambi</v>
          </cell>
          <cell r="F136" t="str">
            <v>Kabupaten</v>
          </cell>
        </row>
        <row r="137">
          <cell r="E137" t="str">
            <v>Rimbo Bajang</v>
          </cell>
          <cell r="F137" t="str">
            <v>Kabupaten</v>
          </cell>
        </row>
        <row r="138">
          <cell r="E138" t="str">
            <v>Sarolangun</v>
          </cell>
          <cell r="F138" t="str">
            <v>Kabupaten</v>
          </cell>
        </row>
        <row r="139">
          <cell r="E139" t="str">
            <v>Sungai Penuh</v>
          </cell>
          <cell r="F139" t="str">
            <v>Kabupaten</v>
          </cell>
        </row>
        <row r="140">
          <cell r="E140" t="str">
            <v>Tanjung Jabung Barat</v>
          </cell>
          <cell r="F140" t="str">
            <v>Kabupaten</v>
          </cell>
        </row>
        <row r="141">
          <cell r="E141" t="str">
            <v>Tanjung Jabung Timur</v>
          </cell>
          <cell r="F141" t="str">
            <v>Kabupaten</v>
          </cell>
        </row>
        <row r="142">
          <cell r="E142" t="str">
            <v>Tebo</v>
          </cell>
          <cell r="F142" t="str">
            <v>Kabupaten</v>
          </cell>
        </row>
        <row r="143">
          <cell r="E143" t="str">
            <v>Alang-Alang Lebar</v>
          </cell>
          <cell r="F143" t="str">
            <v>Kabupaten</v>
          </cell>
        </row>
        <row r="144">
          <cell r="E144" t="str">
            <v>Banyuasin</v>
          </cell>
          <cell r="F144" t="str">
            <v>Kabupaten</v>
          </cell>
        </row>
        <row r="145">
          <cell r="E145" t="str">
            <v>Baturaja</v>
          </cell>
          <cell r="F145" t="str">
            <v>Kabupaten</v>
          </cell>
        </row>
        <row r="146">
          <cell r="E146" t="str">
            <v xml:space="preserve">Bayung Lencir </v>
          </cell>
          <cell r="F146" t="str">
            <v>Kabupaten</v>
          </cell>
        </row>
        <row r="147">
          <cell r="E147" t="str">
            <v>Betung</v>
          </cell>
          <cell r="F147" t="str">
            <v>Kabupaten</v>
          </cell>
        </row>
        <row r="148">
          <cell r="E148" t="str">
            <v xml:space="preserve">Blitang </v>
          </cell>
          <cell r="F148" t="str">
            <v>Kabupaten</v>
          </cell>
        </row>
        <row r="149">
          <cell r="E149" t="str">
            <v>Empat Lawang</v>
          </cell>
          <cell r="F149" t="str">
            <v>Kabupaten</v>
          </cell>
        </row>
        <row r="150">
          <cell r="E150" t="str">
            <v>Gandus</v>
          </cell>
          <cell r="F150" t="str">
            <v>Kabupaten</v>
          </cell>
        </row>
        <row r="151">
          <cell r="E151" t="str">
            <v>Ilir Barat</v>
          </cell>
          <cell r="F151" t="str">
            <v>Kabupaten</v>
          </cell>
        </row>
        <row r="152">
          <cell r="E152" t="str">
            <v>Indralaya</v>
          </cell>
          <cell r="F152" t="str">
            <v>Kabupaten</v>
          </cell>
        </row>
        <row r="153">
          <cell r="E153" t="str">
            <v>Jakabaring</v>
          </cell>
          <cell r="F153" t="str">
            <v>Kabupaten</v>
          </cell>
        </row>
        <row r="154">
          <cell r="E154" t="str">
            <v>Jejawi</v>
          </cell>
          <cell r="F154" t="str">
            <v>Kabupaten</v>
          </cell>
        </row>
        <row r="155">
          <cell r="E155" t="str">
            <v>Kayu Agung</v>
          </cell>
          <cell r="F155" t="str">
            <v>Kabupaten</v>
          </cell>
        </row>
        <row r="156">
          <cell r="E156" t="str">
            <v>Kenten</v>
          </cell>
          <cell r="F156" t="str">
            <v>Kabupaten</v>
          </cell>
        </row>
        <row r="157">
          <cell r="E157" t="str">
            <v>Kertapati</v>
          </cell>
          <cell r="F157" t="str">
            <v>Kabupaten</v>
          </cell>
        </row>
        <row r="158">
          <cell r="E158" t="str">
            <v>Lahat</v>
          </cell>
          <cell r="F158" t="str">
            <v>Kabupaten</v>
          </cell>
        </row>
        <row r="159">
          <cell r="E159" t="str">
            <v>Lubuklinggau</v>
          </cell>
          <cell r="F159" t="str">
            <v>Kabupaten</v>
          </cell>
        </row>
        <row r="160">
          <cell r="E160" t="str">
            <v xml:space="preserve">Martapura </v>
          </cell>
          <cell r="F160" t="str">
            <v>Kabupaten</v>
          </cell>
        </row>
        <row r="161">
          <cell r="E161" t="str">
            <v>Muara Dua</v>
          </cell>
          <cell r="F161" t="str">
            <v>Kabupaten</v>
          </cell>
        </row>
        <row r="162">
          <cell r="E162" t="str">
            <v>Muara Enim</v>
          </cell>
          <cell r="F162" t="str">
            <v>Kabupaten</v>
          </cell>
        </row>
        <row r="163">
          <cell r="E163" t="str">
            <v>Musi Banyuasin</v>
          </cell>
          <cell r="F163" t="str">
            <v>Kabupaten</v>
          </cell>
        </row>
        <row r="164">
          <cell r="E164" t="str">
            <v>Musi Rawas</v>
          </cell>
          <cell r="F164" t="str">
            <v>Kabupaten</v>
          </cell>
        </row>
        <row r="165">
          <cell r="E165" t="str">
            <v>Musi Rawas Utara</v>
          </cell>
          <cell r="F165" t="str">
            <v>Kabupaten</v>
          </cell>
        </row>
        <row r="166">
          <cell r="E166" t="str">
            <v>Ogan Ilir</v>
          </cell>
          <cell r="F166" t="str">
            <v>Kabupaten</v>
          </cell>
        </row>
        <row r="167">
          <cell r="E167" t="str">
            <v>Ogan Komering Ilir</v>
          </cell>
          <cell r="F167" t="str">
            <v>Kabupaten</v>
          </cell>
        </row>
        <row r="168">
          <cell r="E168" t="str">
            <v>Ogan Komering Ulu</v>
          </cell>
          <cell r="F168" t="str">
            <v>Kabupaten</v>
          </cell>
        </row>
        <row r="169">
          <cell r="E169" t="str">
            <v>Ogan Komering Ulu Selatan</v>
          </cell>
          <cell r="F169" t="str">
            <v>Kabupaten</v>
          </cell>
        </row>
        <row r="170">
          <cell r="E170" t="str">
            <v>Ogan Komering Ulu Timur</v>
          </cell>
          <cell r="F170" t="str">
            <v>Kabupaten</v>
          </cell>
        </row>
        <row r="171">
          <cell r="E171" t="str">
            <v>Pagar Alam</v>
          </cell>
          <cell r="F171" t="str">
            <v>Kabupaten</v>
          </cell>
        </row>
        <row r="172">
          <cell r="E172" t="str">
            <v>Palembang</v>
          </cell>
          <cell r="F172" t="str">
            <v>Kota</v>
          </cell>
        </row>
        <row r="173">
          <cell r="E173" t="str">
            <v>Pampangan</v>
          </cell>
          <cell r="F173" t="str">
            <v>Kabupaten</v>
          </cell>
        </row>
        <row r="174">
          <cell r="E174" t="str">
            <v xml:space="preserve">Pangkalan Balai </v>
          </cell>
          <cell r="F174" t="str">
            <v>Kabupaten</v>
          </cell>
        </row>
        <row r="175">
          <cell r="E175" t="str">
            <v>Pedamaran</v>
          </cell>
          <cell r="F175" t="str">
            <v>Kabupaten</v>
          </cell>
        </row>
        <row r="176">
          <cell r="E176" t="str">
            <v>Penukal Abab Lematang Ilir</v>
          </cell>
          <cell r="F176" t="str">
            <v>Kabupaten</v>
          </cell>
        </row>
        <row r="177">
          <cell r="E177" t="str">
            <v>Plaju</v>
          </cell>
          <cell r="F177" t="str">
            <v>Kabupaten</v>
          </cell>
        </row>
        <row r="178">
          <cell r="E178" t="str">
            <v>Prabumulih</v>
          </cell>
          <cell r="F178" t="str">
            <v>Kabupaten</v>
          </cell>
        </row>
        <row r="179">
          <cell r="E179" t="str">
            <v>Sako</v>
          </cell>
          <cell r="F179" t="str">
            <v>Kabupaten</v>
          </cell>
        </row>
        <row r="180">
          <cell r="E180" t="str">
            <v>Sekayu</v>
          </cell>
          <cell r="F180" t="str">
            <v>Kabupaten</v>
          </cell>
        </row>
        <row r="181">
          <cell r="E181" t="str">
            <v xml:space="preserve">Sirah Pulau Padang </v>
          </cell>
          <cell r="F181" t="str">
            <v>Kabupaten</v>
          </cell>
        </row>
        <row r="182">
          <cell r="E182" t="str">
            <v>Sungai Lilin</v>
          </cell>
          <cell r="F182" t="str">
            <v>Kabupaten</v>
          </cell>
        </row>
        <row r="183">
          <cell r="E183" t="str">
            <v>Talang Ubi</v>
          </cell>
          <cell r="F183" t="str">
            <v>Kabupaten</v>
          </cell>
        </row>
        <row r="184">
          <cell r="E184" t="str">
            <v>Tanjung Enim</v>
          </cell>
          <cell r="F184" t="str">
            <v>Kabupaten</v>
          </cell>
        </row>
        <row r="185">
          <cell r="E185" t="str">
            <v>Tebing Tinggi</v>
          </cell>
          <cell r="F185" t="str">
            <v>Kabupaten</v>
          </cell>
        </row>
        <row r="186">
          <cell r="E186" t="str">
            <v>Tugu Mulyo</v>
          </cell>
          <cell r="F186" t="str">
            <v>Kabupaten</v>
          </cell>
        </row>
        <row r="187">
          <cell r="E187" t="str">
            <v xml:space="preserve">Tulung Selapan </v>
          </cell>
          <cell r="F187" t="str">
            <v>Kabupaten</v>
          </cell>
        </row>
        <row r="188">
          <cell r="E188" t="str">
            <v>Arga Makmur</v>
          </cell>
          <cell r="F188" t="str">
            <v>Kabupaten</v>
          </cell>
        </row>
        <row r="189">
          <cell r="E189" t="str">
            <v>Bengkulu</v>
          </cell>
          <cell r="F189" t="str">
            <v>Kota</v>
          </cell>
        </row>
        <row r="190">
          <cell r="E190" t="str">
            <v>Bengkulu Selatan</v>
          </cell>
          <cell r="F190" t="str">
            <v>Kabupaten</v>
          </cell>
        </row>
        <row r="191">
          <cell r="E191" t="str">
            <v>Bengkulu Tengah</v>
          </cell>
          <cell r="F191" t="str">
            <v>Kabupaten</v>
          </cell>
        </row>
        <row r="192">
          <cell r="E192" t="str">
            <v>Bengkulu Utara</v>
          </cell>
          <cell r="F192" t="str">
            <v>Kabupaten</v>
          </cell>
        </row>
        <row r="193">
          <cell r="E193" t="str">
            <v>Curup</v>
          </cell>
          <cell r="F193" t="str">
            <v>Kabupaten</v>
          </cell>
        </row>
        <row r="194">
          <cell r="E194" t="str">
            <v>Kaur</v>
          </cell>
          <cell r="F194" t="str">
            <v>Kabupaten</v>
          </cell>
        </row>
        <row r="195">
          <cell r="E195" t="str">
            <v>Kepahiang</v>
          </cell>
          <cell r="F195" t="str">
            <v>Kabupaten</v>
          </cell>
        </row>
        <row r="196">
          <cell r="E196" t="str">
            <v>Ketahun</v>
          </cell>
          <cell r="F196" t="str">
            <v>Kabupaten</v>
          </cell>
        </row>
        <row r="197">
          <cell r="E197" t="str">
            <v>Lebong</v>
          </cell>
          <cell r="F197" t="str">
            <v>Kabupaten</v>
          </cell>
        </row>
        <row r="198">
          <cell r="E198" t="str">
            <v>Manna</v>
          </cell>
          <cell r="F198" t="str">
            <v>Kabupaten</v>
          </cell>
        </row>
        <row r="199">
          <cell r="E199" t="str">
            <v>Mukomuko</v>
          </cell>
          <cell r="F199" t="str">
            <v>Kabupaten</v>
          </cell>
        </row>
        <row r="200">
          <cell r="E200" t="str">
            <v>Penarik</v>
          </cell>
          <cell r="F200" t="str">
            <v>Kabupaten</v>
          </cell>
        </row>
        <row r="201">
          <cell r="E201" t="str">
            <v>Rejang Lebong</v>
          </cell>
          <cell r="F201" t="str">
            <v>Kabupaten</v>
          </cell>
        </row>
        <row r="202">
          <cell r="E202" t="str">
            <v>Seluma</v>
          </cell>
          <cell r="F202" t="str">
            <v>Kabupaten</v>
          </cell>
        </row>
        <row r="203">
          <cell r="E203" t="str">
            <v>Abung Selatan</v>
          </cell>
          <cell r="F203" t="str">
            <v>Kabupaten</v>
          </cell>
        </row>
        <row r="204">
          <cell r="E204" t="str">
            <v>Bandar Jaya</v>
          </cell>
          <cell r="F204" t="str">
            <v>Kabupaten</v>
          </cell>
        </row>
        <row r="205">
          <cell r="E205" t="str">
            <v>Bandar Lampung</v>
          </cell>
          <cell r="F205" t="str">
            <v>Kota</v>
          </cell>
        </row>
        <row r="206">
          <cell r="E206" t="str">
            <v>Branti</v>
          </cell>
          <cell r="F206" t="str">
            <v>Kabupaten</v>
          </cell>
        </row>
        <row r="207">
          <cell r="E207" t="str">
            <v>Bukit Kemuning</v>
          </cell>
          <cell r="F207" t="str">
            <v>Kabupaten</v>
          </cell>
        </row>
        <row r="208">
          <cell r="E208" t="str">
            <v>Campang Raya</v>
          </cell>
          <cell r="F208" t="str">
            <v>Kabupaten</v>
          </cell>
        </row>
        <row r="209">
          <cell r="E209" t="str">
            <v>Candimas</v>
          </cell>
          <cell r="F209" t="str">
            <v>Kabupaten</v>
          </cell>
        </row>
        <row r="210">
          <cell r="E210" t="str">
            <v>Candipuro</v>
          </cell>
          <cell r="F210" t="str">
            <v>Kabupaten</v>
          </cell>
        </row>
        <row r="211">
          <cell r="E211" t="str">
            <v>Gading Rejo</v>
          </cell>
          <cell r="F211" t="str">
            <v>Kabupaten</v>
          </cell>
        </row>
        <row r="212">
          <cell r="E212" t="str">
            <v>Gedong Tataan</v>
          </cell>
          <cell r="F212" t="str">
            <v>Kabupaten</v>
          </cell>
        </row>
        <row r="213">
          <cell r="E213" t="str">
            <v>Gisting</v>
          </cell>
          <cell r="F213" t="str">
            <v>Kabupaten</v>
          </cell>
        </row>
        <row r="214">
          <cell r="E214" t="str">
            <v>Hanura</v>
          </cell>
          <cell r="F214" t="str">
            <v>Kabupaten</v>
          </cell>
        </row>
        <row r="215">
          <cell r="E215" t="str">
            <v>Kadamaian</v>
          </cell>
          <cell r="F215" t="str">
            <v>Kabupaten</v>
          </cell>
        </row>
        <row r="216">
          <cell r="E216" t="str">
            <v>Kalianda</v>
          </cell>
          <cell r="F216" t="str">
            <v>Kabupaten</v>
          </cell>
        </row>
        <row r="217">
          <cell r="E217" t="str">
            <v>Kemiling</v>
          </cell>
          <cell r="F217" t="str">
            <v>Kabupaten</v>
          </cell>
        </row>
        <row r="218">
          <cell r="E218" t="str">
            <v>Kotabumi</v>
          </cell>
          <cell r="F218" t="str">
            <v>Kabupaten</v>
          </cell>
        </row>
        <row r="219">
          <cell r="E219" t="str">
            <v>Labuhan Maringgai</v>
          </cell>
          <cell r="F219" t="str">
            <v>Kabupaten</v>
          </cell>
        </row>
        <row r="220">
          <cell r="E220" t="str">
            <v>Lampung Barat</v>
          </cell>
          <cell r="F220" t="str">
            <v>Kabupaten</v>
          </cell>
        </row>
        <row r="221">
          <cell r="E221" t="str">
            <v>Lampung Selatan</v>
          </cell>
          <cell r="F221" t="str">
            <v>Kabupaten</v>
          </cell>
        </row>
        <row r="222">
          <cell r="E222" t="str">
            <v>Lampung Tengah</v>
          </cell>
          <cell r="F222" t="str">
            <v>Kabupaten</v>
          </cell>
        </row>
        <row r="223">
          <cell r="E223" t="str">
            <v>Lampung Timur</v>
          </cell>
          <cell r="F223" t="str">
            <v>Kabupaten</v>
          </cell>
        </row>
        <row r="224">
          <cell r="E224" t="str">
            <v>Lampung Utara</v>
          </cell>
          <cell r="F224" t="str">
            <v>Kabupaten</v>
          </cell>
        </row>
        <row r="225">
          <cell r="E225" t="str">
            <v>Manggala</v>
          </cell>
          <cell r="F225" t="str">
            <v>Kabupaten</v>
          </cell>
        </row>
        <row r="226">
          <cell r="E226" t="str">
            <v>Mesuji</v>
          </cell>
          <cell r="F226" t="str">
            <v>Kabupaten</v>
          </cell>
        </row>
        <row r="227">
          <cell r="E227" t="str">
            <v>Metro</v>
          </cell>
          <cell r="F227" t="str">
            <v>Kabupaten</v>
          </cell>
        </row>
        <row r="228">
          <cell r="E228" t="str">
            <v>Natar</v>
          </cell>
          <cell r="F228" t="str">
            <v>Kabupaten</v>
          </cell>
        </row>
        <row r="229">
          <cell r="E229" t="str">
            <v>Panjang</v>
          </cell>
          <cell r="F229" t="str">
            <v>Kabupaten</v>
          </cell>
        </row>
        <row r="230">
          <cell r="E230" t="str">
            <v>Penengahan</v>
          </cell>
          <cell r="F230" t="str">
            <v>Kabupaten</v>
          </cell>
        </row>
        <row r="231">
          <cell r="E231" t="str">
            <v>Pesawaran</v>
          </cell>
          <cell r="F231" t="str">
            <v>Kabupaten</v>
          </cell>
        </row>
        <row r="232">
          <cell r="E232" t="str">
            <v>Pesisir Barat</v>
          </cell>
          <cell r="F232" t="str">
            <v>Kabupaten</v>
          </cell>
        </row>
        <row r="233">
          <cell r="E233" t="str">
            <v>Pramuka</v>
          </cell>
          <cell r="F233" t="str">
            <v>Kabupaten</v>
          </cell>
        </row>
        <row r="234">
          <cell r="E234" t="str">
            <v>Pringsewu</v>
          </cell>
          <cell r="F234" t="str">
            <v>Kabupaten</v>
          </cell>
        </row>
        <row r="235">
          <cell r="E235" t="str">
            <v>Rajabasa</v>
          </cell>
          <cell r="F235" t="str">
            <v>Kabupaten</v>
          </cell>
        </row>
        <row r="236">
          <cell r="E236" t="str">
            <v>Ratulangi</v>
          </cell>
          <cell r="F236" t="str">
            <v>Kabupaten</v>
          </cell>
        </row>
        <row r="237">
          <cell r="E237" t="str">
            <v>Rumbia</v>
          </cell>
          <cell r="F237" t="str">
            <v>Kabupaten</v>
          </cell>
        </row>
        <row r="238">
          <cell r="E238" t="str">
            <v>Segala Mider</v>
          </cell>
          <cell r="F238" t="str">
            <v>Kabupaten</v>
          </cell>
        </row>
        <row r="239">
          <cell r="E239" t="str">
            <v>Sekampung Udik</v>
          </cell>
          <cell r="F239" t="str">
            <v>Kabupaten</v>
          </cell>
        </row>
        <row r="240">
          <cell r="E240" t="str">
            <v>Sepang</v>
          </cell>
          <cell r="F240" t="str">
            <v>Kabupaten</v>
          </cell>
        </row>
        <row r="241">
          <cell r="E241" t="str">
            <v>Seputih Agung</v>
          </cell>
          <cell r="F241" t="str">
            <v>Kabupaten</v>
          </cell>
        </row>
        <row r="242">
          <cell r="E242" t="str">
            <v>Sidomulyo</v>
          </cell>
          <cell r="F242" t="str">
            <v>Kabupaten</v>
          </cell>
        </row>
        <row r="243">
          <cell r="E243" t="str">
            <v>Sribowono</v>
          </cell>
          <cell r="F243" t="str">
            <v>Kabupaten</v>
          </cell>
        </row>
        <row r="244">
          <cell r="E244" t="str">
            <v>Sukarame</v>
          </cell>
          <cell r="F244" t="str">
            <v>Kabupaten</v>
          </cell>
        </row>
        <row r="245">
          <cell r="E245" t="str">
            <v>Sutami</v>
          </cell>
          <cell r="F245" t="str">
            <v>Kabupaten</v>
          </cell>
        </row>
        <row r="246">
          <cell r="E246" t="str">
            <v>Talang Padang</v>
          </cell>
          <cell r="F246" t="str">
            <v>Kabupaten</v>
          </cell>
        </row>
        <row r="247">
          <cell r="E247" t="str">
            <v>Tanggamus</v>
          </cell>
          <cell r="F247" t="str">
            <v>Kabupaten</v>
          </cell>
        </row>
        <row r="248">
          <cell r="E248" t="str">
            <v>Tanjung Bintang</v>
          </cell>
          <cell r="F248" t="str">
            <v>Kabupaten</v>
          </cell>
        </row>
        <row r="249">
          <cell r="E249" t="str">
            <v>Tanjung Damai</v>
          </cell>
          <cell r="F249" t="str">
            <v>Kabupaten</v>
          </cell>
        </row>
        <row r="250">
          <cell r="E250" t="str">
            <v>Tanjung Seneng</v>
          </cell>
          <cell r="F250" t="str">
            <v>Kabupaten</v>
          </cell>
        </row>
        <row r="251">
          <cell r="E251" t="str">
            <v>Tarahan</v>
          </cell>
          <cell r="F251" t="str">
            <v>Kabupaten</v>
          </cell>
        </row>
        <row r="252">
          <cell r="E252" t="str">
            <v>Tengineneng</v>
          </cell>
          <cell r="F252" t="str">
            <v>Kabupaten</v>
          </cell>
        </row>
        <row r="253">
          <cell r="E253" t="str">
            <v>Trimurejo</v>
          </cell>
          <cell r="F253" t="str">
            <v>Kabupaten</v>
          </cell>
        </row>
        <row r="254">
          <cell r="E254" t="str">
            <v>Tulang Bawang</v>
          </cell>
          <cell r="F254" t="str">
            <v>Kabupaten</v>
          </cell>
        </row>
        <row r="255">
          <cell r="E255" t="str">
            <v>Tulang Bawang Barat</v>
          </cell>
          <cell r="F255" t="str">
            <v>Kabupaten</v>
          </cell>
        </row>
        <row r="256">
          <cell r="E256" t="str">
            <v>Urip</v>
          </cell>
          <cell r="F256" t="str">
            <v>Kabupaten</v>
          </cell>
        </row>
        <row r="257">
          <cell r="E257" t="str">
            <v>Way Halim</v>
          </cell>
          <cell r="F257" t="str">
            <v>Kabupaten</v>
          </cell>
        </row>
        <row r="258">
          <cell r="E258" t="str">
            <v>Way Kanan</v>
          </cell>
          <cell r="F258" t="str">
            <v>Kabupaten</v>
          </cell>
        </row>
        <row r="259">
          <cell r="E259" t="str">
            <v>Way Kandis</v>
          </cell>
          <cell r="F259" t="str">
            <v>Kabupaten</v>
          </cell>
        </row>
        <row r="260">
          <cell r="E260" t="str">
            <v>Yukum Jaya</v>
          </cell>
          <cell r="F260" t="str">
            <v>Kabupaten</v>
          </cell>
        </row>
        <row r="261">
          <cell r="E261" t="str">
            <v>Bangka</v>
          </cell>
          <cell r="F261" t="str">
            <v>Kabupaten</v>
          </cell>
        </row>
        <row r="262">
          <cell r="E262" t="str">
            <v>Bangka Barat</v>
          </cell>
          <cell r="F262" t="str">
            <v>Kabupaten</v>
          </cell>
        </row>
        <row r="263">
          <cell r="E263" t="str">
            <v>Bangka Selatan</v>
          </cell>
          <cell r="F263" t="str">
            <v>Kabupaten</v>
          </cell>
        </row>
        <row r="264">
          <cell r="E264" t="str">
            <v>Bangka Tengah</v>
          </cell>
          <cell r="F264" t="str">
            <v>Kabupaten</v>
          </cell>
        </row>
        <row r="265">
          <cell r="E265" t="str">
            <v>Belinyu</v>
          </cell>
          <cell r="F265" t="str">
            <v>Kabupaten</v>
          </cell>
        </row>
        <row r="266">
          <cell r="E266" t="str">
            <v>Belitung</v>
          </cell>
          <cell r="F266" t="str">
            <v>Kabupaten</v>
          </cell>
        </row>
        <row r="267">
          <cell r="E267" t="str">
            <v>Belitung Timur</v>
          </cell>
          <cell r="F267" t="str">
            <v>Kabupaten</v>
          </cell>
        </row>
        <row r="268">
          <cell r="E268" t="str">
            <v>Jebus</v>
          </cell>
          <cell r="F268" t="str">
            <v>Kabupaten</v>
          </cell>
        </row>
        <row r="269">
          <cell r="E269" t="str">
            <v>Kece</v>
          </cell>
          <cell r="F269" t="str">
            <v>Kabupaten</v>
          </cell>
        </row>
        <row r="270">
          <cell r="E270" t="str">
            <v>Koba</v>
          </cell>
          <cell r="F270" t="str">
            <v>Kabupaten</v>
          </cell>
        </row>
        <row r="271">
          <cell r="E271" t="str">
            <v>Manggar</v>
          </cell>
          <cell r="F271" t="str">
            <v>Kabupaten</v>
          </cell>
        </row>
        <row r="272">
          <cell r="E272" t="str">
            <v>Muntok</v>
          </cell>
          <cell r="F272" t="str">
            <v>Kabupaten</v>
          </cell>
        </row>
        <row r="273">
          <cell r="E273" t="str">
            <v>Pangkal Pinang</v>
          </cell>
          <cell r="F273" t="str">
            <v>Kota</v>
          </cell>
        </row>
        <row r="274">
          <cell r="E274" t="str">
            <v>Pangkalan Baru</v>
          </cell>
          <cell r="F274" t="str">
            <v>Kabupaten</v>
          </cell>
        </row>
        <row r="275">
          <cell r="E275" t="str">
            <v>Pemali</v>
          </cell>
          <cell r="F275" t="str">
            <v>Kabupaten</v>
          </cell>
        </row>
        <row r="276">
          <cell r="E276" t="str">
            <v>Sungailiat</v>
          </cell>
          <cell r="F276" t="str">
            <v>Kabupaten</v>
          </cell>
        </row>
        <row r="277">
          <cell r="E277" t="str">
            <v>Tanjung Pandan</v>
          </cell>
          <cell r="F277" t="str">
            <v>Kabupaten</v>
          </cell>
        </row>
        <row r="278">
          <cell r="E278" t="str">
            <v>Toboali</v>
          </cell>
          <cell r="F278" t="str">
            <v>Kabupaten</v>
          </cell>
        </row>
        <row r="279">
          <cell r="E279" t="str">
            <v>Batam</v>
          </cell>
          <cell r="F279" t="str">
            <v>Kota</v>
          </cell>
        </row>
        <row r="280">
          <cell r="E280" t="str">
            <v>Bintan</v>
          </cell>
          <cell r="F280" t="str">
            <v>Kabupaten</v>
          </cell>
        </row>
        <row r="281">
          <cell r="E281" t="str">
            <v>Dabo Singkep</v>
          </cell>
          <cell r="F281" t="str">
            <v>Kabupaten</v>
          </cell>
        </row>
        <row r="282">
          <cell r="E282" t="str">
            <v>Karimun</v>
          </cell>
          <cell r="F282" t="str">
            <v>Kabupaten</v>
          </cell>
        </row>
        <row r="283">
          <cell r="E283" t="str">
            <v>Kijang</v>
          </cell>
          <cell r="F283" t="str">
            <v>Kabupaten</v>
          </cell>
        </row>
        <row r="284">
          <cell r="E284" t="str">
            <v>Lagoi</v>
          </cell>
          <cell r="F284" t="str">
            <v>Kabupaten</v>
          </cell>
        </row>
        <row r="285">
          <cell r="E285" t="str">
            <v>Lingga</v>
          </cell>
          <cell r="F285" t="str">
            <v>Kabupaten</v>
          </cell>
        </row>
        <row r="286">
          <cell r="E286" t="str">
            <v>Natuna</v>
          </cell>
          <cell r="F286" t="str">
            <v>Kabupaten</v>
          </cell>
        </row>
        <row r="287">
          <cell r="E287" t="str">
            <v>Tanjung Balai Karimun</v>
          </cell>
          <cell r="F287" t="str">
            <v>Kabupaten</v>
          </cell>
        </row>
        <row r="288">
          <cell r="E288" t="str">
            <v>Tanjung Uban</v>
          </cell>
          <cell r="F288" t="str">
            <v>Kabupaten</v>
          </cell>
        </row>
        <row r="289">
          <cell r="E289" t="str">
            <v>Kepulauan Anambas</v>
          </cell>
          <cell r="F289" t="str">
            <v>Kabupaten</v>
          </cell>
        </row>
        <row r="290">
          <cell r="E290" t="str">
            <v>Tanjung Pinang</v>
          </cell>
          <cell r="F290" t="str">
            <v>Kota</v>
          </cell>
        </row>
        <row r="291">
          <cell r="E291" t="str">
            <v>Jakarta</v>
          </cell>
          <cell r="F291" t="str">
            <v>Kota</v>
          </cell>
        </row>
        <row r="292">
          <cell r="E292" t="str">
            <v>Depok</v>
          </cell>
          <cell r="F292" t="str">
            <v>Kota</v>
          </cell>
        </row>
        <row r="293">
          <cell r="E293" t="str">
            <v>Bogor</v>
          </cell>
          <cell r="F293" t="str">
            <v>Kota</v>
          </cell>
        </row>
        <row r="294">
          <cell r="E294" t="str">
            <v>Sukabumi</v>
          </cell>
          <cell r="F294" t="str">
            <v>Kota &amp; Kabupaten</v>
          </cell>
        </row>
        <row r="295">
          <cell r="E295" t="str">
            <v>Cianjur</v>
          </cell>
          <cell r="F295" t="str">
            <v>Kabupaten</v>
          </cell>
        </row>
        <row r="296">
          <cell r="E296" t="str">
            <v>Kuningan</v>
          </cell>
          <cell r="F296" t="str">
            <v>Kabupaten</v>
          </cell>
        </row>
        <row r="297">
          <cell r="E297" t="str">
            <v>Cirebon</v>
          </cell>
          <cell r="F297" t="str">
            <v>Kota &amp; Kabupaten</v>
          </cell>
        </row>
        <row r="298">
          <cell r="E298" t="str">
            <v>Indramayu</v>
          </cell>
          <cell r="F298" t="str">
            <v>Kabupaten</v>
          </cell>
        </row>
        <row r="299">
          <cell r="E299" t="str">
            <v>Subang</v>
          </cell>
          <cell r="F299" t="str">
            <v>Kabupaten</v>
          </cell>
        </row>
        <row r="300">
          <cell r="E300" t="str">
            <v>Purwakarta</v>
          </cell>
          <cell r="F300" t="str">
            <v>Kabupaten</v>
          </cell>
        </row>
        <row r="301">
          <cell r="E301" t="str">
            <v>Karawang</v>
          </cell>
          <cell r="F301" t="str">
            <v>Kabupaten</v>
          </cell>
        </row>
        <row r="302">
          <cell r="E302" t="str">
            <v>Tegal</v>
          </cell>
          <cell r="F302" t="str">
            <v>Kota &amp; Kabupaten</v>
          </cell>
        </row>
        <row r="303">
          <cell r="E303" t="str">
            <v>Brebes</v>
          </cell>
          <cell r="F303" t="str">
            <v>Kabupaten</v>
          </cell>
        </row>
        <row r="304">
          <cell r="E304" t="str">
            <v>Garut</v>
          </cell>
          <cell r="F304" t="str">
            <v>Kabupaten</v>
          </cell>
        </row>
        <row r="305">
          <cell r="E305" t="str">
            <v>Banjar</v>
          </cell>
          <cell r="F305" t="str">
            <v>Kabupaten</v>
          </cell>
        </row>
        <row r="306">
          <cell r="E306" t="str">
            <v>Tasikmalaya</v>
          </cell>
          <cell r="F306" t="str">
            <v>Kota &amp; Kabupaten</v>
          </cell>
        </row>
        <row r="307">
          <cell r="E307" t="str">
            <v>Ciamis</v>
          </cell>
          <cell r="F307" t="str">
            <v>Kabupaten</v>
          </cell>
        </row>
        <row r="308">
          <cell r="E308" t="str">
            <v>Majalengka</v>
          </cell>
          <cell r="F308" t="str">
            <v>Kabupaten</v>
          </cell>
        </row>
        <row r="309">
          <cell r="E309" t="str">
            <v>Sumedang</v>
          </cell>
          <cell r="F309" t="str">
            <v>Kabupaten</v>
          </cell>
        </row>
        <row r="310">
          <cell r="E310" t="str">
            <v>Bandung</v>
          </cell>
          <cell r="F310" t="str">
            <v>Kota &amp; Kabupaten</v>
          </cell>
        </row>
        <row r="311">
          <cell r="E311" t="str">
            <v>Bandung Barat</v>
          </cell>
          <cell r="F311" t="str">
            <v>Kabupaten</v>
          </cell>
        </row>
        <row r="312">
          <cell r="E312" t="str">
            <v>Pangandaran</v>
          </cell>
          <cell r="F312" t="str">
            <v>Kabupaten</v>
          </cell>
        </row>
        <row r="313">
          <cell r="E313" t="str">
            <v>Cimahi</v>
          </cell>
          <cell r="F313" t="str">
            <v>Kota</v>
          </cell>
        </row>
        <row r="314">
          <cell r="E314" t="str">
            <v>Cilacap</v>
          </cell>
          <cell r="F314" t="str">
            <v>Kabupaten</v>
          </cell>
        </row>
        <row r="315">
          <cell r="E315" t="str">
            <v>Banyumas</v>
          </cell>
          <cell r="F315" t="str">
            <v>Kabupaten</v>
          </cell>
        </row>
        <row r="316">
          <cell r="E316" t="str">
            <v>Purbalingga</v>
          </cell>
          <cell r="F316" t="str">
            <v>Kabupaten</v>
          </cell>
        </row>
        <row r="317">
          <cell r="E317" t="str">
            <v>Banjarnegara</v>
          </cell>
          <cell r="F317" t="str">
            <v>Kabupaten</v>
          </cell>
        </row>
        <row r="318">
          <cell r="E318" t="str">
            <v>Grobogan</v>
          </cell>
          <cell r="F318" t="str">
            <v>Kabupaten</v>
          </cell>
        </row>
        <row r="319">
          <cell r="E319" t="str">
            <v>Blora</v>
          </cell>
          <cell r="F319" t="str">
            <v>Kabupaten</v>
          </cell>
        </row>
        <row r="320">
          <cell r="E320" t="str">
            <v>Rembang</v>
          </cell>
          <cell r="F320" t="str">
            <v>Kabupaten</v>
          </cell>
        </row>
        <row r="321">
          <cell r="E321" t="str">
            <v>Pati</v>
          </cell>
          <cell r="F321" t="str">
            <v>Kabupaten</v>
          </cell>
        </row>
        <row r="322">
          <cell r="E322" t="str">
            <v>Kudus</v>
          </cell>
          <cell r="F322" t="str">
            <v>Kabupaten</v>
          </cell>
        </row>
        <row r="323">
          <cell r="E323" t="str">
            <v>Jepara</v>
          </cell>
          <cell r="F323" t="str">
            <v>Kabupaten</v>
          </cell>
        </row>
        <row r="324">
          <cell r="E324" t="str">
            <v>Demak</v>
          </cell>
          <cell r="F324" t="str">
            <v>Kabupaten</v>
          </cell>
        </row>
        <row r="325">
          <cell r="E325" t="str">
            <v>Semarang</v>
          </cell>
          <cell r="F325" t="str">
            <v>Kota &amp; Kabupaten</v>
          </cell>
        </row>
        <row r="326">
          <cell r="E326" t="str">
            <v>Kendal</v>
          </cell>
          <cell r="F326" t="str">
            <v>Kabupaten</v>
          </cell>
        </row>
        <row r="327">
          <cell r="E327" t="str">
            <v>Batang</v>
          </cell>
          <cell r="F327" t="str">
            <v>Kabupaten</v>
          </cell>
        </row>
        <row r="328">
          <cell r="E328" t="str">
            <v>Pekalongan</v>
          </cell>
          <cell r="F328" t="str">
            <v>Kota &amp; Kabupaten</v>
          </cell>
        </row>
        <row r="329">
          <cell r="E329" t="str">
            <v>Pemalang</v>
          </cell>
          <cell r="F329" t="str">
            <v>Kabupaten</v>
          </cell>
        </row>
        <row r="330">
          <cell r="E330" t="str">
            <v>Salatiga</v>
          </cell>
          <cell r="F330" t="str">
            <v>Kota</v>
          </cell>
        </row>
        <row r="331">
          <cell r="E331" t="str">
            <v>Ampel</v>
          </cell>
          <cell r="F331" t="str">
            <v>Kabupaten</v>
          </cell>
        </row>
        <row r="332">
          <cell r="E332" t="str">
            <v>Andong</v>
          </cell>
          <cell r="F332" t="str">
            <v>Kabupaten</v>
          </cell>
        </row>
        <row r="333">
          <cell r="E333" t="str">
            <v>Balong Jenawi</v>
          </cell>
          <cell r="F333" t="str">
            <v>Kabupaten</v>
          </cell>
        </row>
        <row r="334">
          <cell r="E334" t="str">
            <v>Batu</v>
          </cell>
          <cell r="F334" t="str">
            <v>Kota</v>
          </cell>
        </row>
        <row r="335">
          <cell r="E335" t="str">
            <v>Batu Jamus</v>
          </cell>
          <cell r="F335" t="str">
            <v>Kabupaten</v>
          </cell>
        </row>
        <row r="336">
          <cell r="E336" t="str">
            <v>Boyolali</v>
          </cell>
          <cell r="F336" t="str">
            <v>Kabupaten</v>
          </cell>
        </row>
        <row r="337">
          <cell r="E337" t="str">
            <v>Bulu</v>
          </cell>
          <cell r="F337" t="str">
            <v>Kabupaten</v>
          </cell>
        </row>
        <row r="338">
          <cell r="E338" t="str">
            <v>Caruban</v>
          </cell>
          <cell r="F338" t="str">
            <v>Kabupaten</v>
          </cell>
        </row>
        <row r="339">
          <cell r="E339" t="str">
            <v>Cempogo</v>
          </cell>
          <cell r="F339" t="str">
            <v>Kabupaten</v>
          </cell>
        </row>
        <row r="340">
          <cell r="E340" t="str">
            <v>Dawung</v>
          </cell>
          <cell r="F340" t="str">
            <v>Kabupaten</v>
          </cell>
        </row>
        <row r="341">
          <cell r="E341" t="str">
            <v>Gatak</v>
          </cell>
          <cell r="F341" t="str">
            <v>Kabupaten</v>
          </cell>
        </row>
        <row r="342">
          <cell r="E342" t="str">
            <v>Gesi</v>
          </cell>
          <cell r="F342" t="str">
            <v>Kabupaten</v>
          </cell>
        </row>
        <row r="343">
          <cell r="E343" t="str">
            <v>Girimarto</v>
          </cell>
          <cell r="F343" t="str">
            <v>Kabupaten</v>
          </cell>
        </row>
        <row r="344">
          <cell r="E344" t="str">
            <v>Gondang</v>
          </cell>
          <cell r="F344" t="str">
            <v>Kabupaten</v>
          </cell>
        </row>
        <row r="345">
          <cell r="E345" t="str">
            <v>Iromoko</v>
          </cell>
          <cell r="F345" t="str">
            <v>Kabupaten</v>
          </cell>
        </row>
        <row r="346">
          <cell r="E346" t="str">
            <v>Jati Puro</v>
          </cell>
          <cell r="F346" t="str">
            <v>Kabupaten</v>
          </cell>
        </row>
        <row r="347">
          <cell r="E347" t="str">
            <v>Jati Serono</v>
          </cell>
          <cell r="F347" t="str">
            <v>Kabupaten</v>
          </cell>
        </row>
        <row r="348">
          <cell r="E348" t="str">
            <v>Juangi</v>
          </cell>
          <cell r="F348" t="str">
            <v>Kabupaten</v>
          </cell>
        </row>
        <row r="349">
          <cell r="E349" t="str">
            <v>Jumantono</v>
          </cell>
          <cell r="F349" t="str">
            <v>Kabupaten</v>
          </cell>
        </row>
        <row r="350">
          <cell r="E350" t="str">
            <v>Jumapolo</v>
          </cell>
          <cell r="F350" t="str">
            <v>Kabupaten</v>
          </cell>
        </row>
        <row r="351">
          <cell r="E351" t="str">
            <v>Kadawung</v>
          </cell>
          <cell r="F351" t="str">
            <v>Kabupaten</v>
          </cell>
        </row>
        <row r="352">
          <cell r="E352" t="str">
            <v>Karang Gede</v>
          </cell>
          <cell r="F352" t="str">
            <v>Kabupaten</v>
          </cell>
        </row>
        <row r="353">
          <cell r="E353" t="str">
            <v>Karang Pandan</v>
          </cell>
          <cell r="F353" t="str">
            <v>Kabupaten</v>
          </cell>
        </row>
        <row r="354">
          <cell r="E354" t="str">
            <v>Karanganyar</v>
          </cell>
          <cell r="F354" t="str">
            <v>Kabupaten</v>
          </cell>
        </row>
        <row r="355">
          <cell r="E355" t="str">
            <v>Kemuning</v>
          </cell>
          <cell r="F355" t="str">
            <v>Kabupaten</v>
          </cell>
        </row>
        <row r="356">
          <cell r="E356" t="str">
            <v>Kemusu</v>
          </cell>
          <cell r="F356" t="str">
            <v>Kabupaten</v>
          </cell>
        </row>
        <row r="357">
          <cell r="E357" t="str">
            <v>Kismantoro</v>
          </cell>
          <cell r="F357" t="str">
            <v>Kabupaten</v>
          </cell>
        </row>
        <row r="358">
          <cell r="E358" t="str">
            <v>Klaten</v>
          </cell>
          <cell r="F358" t="str">
            <v>Kabupaten</v>
          </cell>
        </row>
        <row r="359">
          <cell r="E359" t="str">
            <v>Klego</v>
          </cell>
          <cell r="F359" t="str">
            <v>Kabupaten</v>
          </cell>
        </row>
        <row r="360">
          <cell r="E360" t="str">
            <v>Madiun</v>
          </cell>
          <cell r="F360" t="str">
            <v>Kota</v>
          </cell>
        </row>
        <row r="361">
          <cell r="E361" t="str">
            <v>Magetan</v>
          </cell>
          <cell r="F361" t="str">
            <v>Kabupaten</v>
          </cell>
        </row>
        <row r="362">
          <cell r="E362" t="str">
            <v>Matesih</v>
          </cell>
          <cell r="F362" t="str">
            <v>Kabupaten</v>
          </cell>
        </row>
        <row r="363">
          <cell r="E363" t="str">
            <v>Mojo Gedang</v>
          </cell>
          <cell r="F363" t="str">
            <v>Kabupaten</v>
          </cell>
        </row>
        <row r="364">
          <cell r="E364" t="str">
            <v>Mojodoyong</v>
          </cell>
          <cell r="F364" t="str">
            <v>Kabupaten</v>
          </cell>
        </row>
        <row r="365">
          <cell r="E365" t="str">
            <v>Musuk</v>
          </cell>
          <cell r="F365" t="str">
            <v>Kabupaten</v>
          </cell>
        </row>
        <row r="366">
          <cell r="E366" t="str">
            <v>Ngadirojo</v>
          </cell>
          <cell r="F366" t="str">
            <v>Kabupaten</v>
          </cell>
        </row>
        <row r="367">
          <cell r="E367" t="str">
            <v>Ngawi</v>
          </cell>
          <cell r="F367" t="str">
            <v>Kabupaten</v>
          </cell>
        </row>
        <row r="368">
          <cell r="E368" t="str">
            <v>Nglorog</v>
          </cell>
          <cell r="F368" t="str">
            <v>Kabupaten</v>
          </cell>
        </row>
        <row r="369">
          <cell r="E369" t="str">
            <v>Nguter</v>
          </cell>
          <cell r="F369" t="str">
            <v>Kabupaten</v>
          </cell>
        </row>
        <row r="370">
          <cell r="E370" t="str">
            <v>Polo Karto</v>
          </cell>
          <cell r="F370" t="str">
            <v>Kabupaten</v>
          </cell>
        </row>
        <row r="371">
          <cell r="E371" t="str">
            <v>Ponorogo</v>
          </cell>
          <cell r="F371" t="str">
            <v>Kabupaten</v>
          </cell>
        </row>
        <row r="372">
          <cell r="E372" t="str">
            <v>Praci</v>
          </cell>
          <cell r="F372" t="str">
            <v>Kabupaten</v>
          </cell>
        </row>
        <row r="373">
          <cell r="E373" t="str">
            <v>Purwantoro</v>
          </cell>
          <cell r="F373" t="str">
            <v>Kabupaten</v>
          </cell>
        </row>
        <row r="374">
          <cell r="E374" t="str">
            <v>Salatiga</v>
          </cell>
          <cell r="F374" t="str">
            <v>Kota</v>
          </cell>
        </row>
        <row r="375">
          <cell r="E375" t="str">
            <v>Sambirejo</v>
          </cell>
          <cell r="F375" t="str">
            <v>Kabupaten</v>
          </cell>
        </row>
        <row r="376">
          <cell r="E376" t="str">
            <v>Sambung Macan</v>
          </cell>
          <cell r="F376" t="str">
            <v>Kabupaten</v>
          </cell>
        </row>
        <row r="377">
          <cell r="E377" t="str">
            <v>Simo</v>
          </cell>
          <cell r="F377" t="str">
            <v>Kabupaten</v>
          </cell>
        </row>
        <row r="378">
          <cell r="E378" t="str">
            <v>Slogoimo</v>
          </cell>
          <cell r="F378" t="str">
            <v>Kabupaten</v>
          </cell>
        </row>
        <row r="379">
          <cell r="E379" t="str">
            <v>Solo</v>
          </cell>
          <cell r="F379" t="str">
            <v>Kota</v>
          </cell>
        </row>
        <row r="380">
          <cell r="E380" t="str">
            <v>Sragen</v>
          </cell>
          <cell r="F380" t="str">
            <v>Kabupaten</v>
          </cell>
        </row>
        <row r="381">
          <cell r="E381" t="str">
            <v>Sukoharjo</v>
          </cell>
          <cell r="F381" t="str">
            <v>Kabupaten</v>
          </cell>
        </row>
        <row r="382">
          <cell r="E382" t="str">
            <v>Tangen</v>
          </cell>
          <cell r="F382" t="str">
            <v>Kabupaten</v>
          </cell>
        </row>
        <row r="383">
          <cell r="E383" t="str">
            <v>Tanon</v>
          </cell>
          <cell r="F383" t="str">
            <v>Kabupaten</v>
          </cell>
        </row>
        <row r="384">
          <cell r="E384" t="str">
            <v>Tawang Mangu</v>
          </cell>
          <cell r="F384" t="str">
            <v>Kabupaten</v>
          </cell>
        </row>
        <row r="385">
          <cell r="E385" t="str">
            <v>Tawang Sari</v>
          </cell>
          <cell r="F385" t="str">
            <v>Kabupaten</v>
          </cell>
        </row>
        <row r="386">
          <cell r="E386" t="str">
            <v>Tirtomoyo</v>
          </cell>
          <cell r="F386" t="str">
            <v>Kabupaten</v>
          </cell>
        </row>
        <row r="387">
          <cell r="E387" t="str">
            <v>Weru</v>
          </cell>
          <cell r="F387" t="str">
            <v>Kabupaten</v>
          </cell>
        </row>
        <row r="388">
          <cell r="E388" t="str">
            <v>Wonogiri</v>
          </cell>
          <cell r="F388" t="str">
            <v>Kabupaten</v>
          </cell>
        </row>
        <row r="389">
          <cell r="E389" t="str">
            <v>Wonosegoro</v>
          </cell>
          <cell r="F389" t="str">
            <v>Kabupaten</v>
          </cell>
        </row>
        <row r="390">
          <cell r="E390" t="str">
            <v>Woryantoro</v>
          </cell>
          <cell r="F390" t="str">
            <v>Kabupaten</v>
          </cell>
        </row>
        <row r="391">
          <cell r="E391" t="str">
            <v>Kebumen</v>
          </cell>
          <cell r="F391" t="str">
            <v>Kabupaten</v>
          </cell>
        </row>
        <row r="392">
          <cell r="E392" t="str">
            <v>Purworejo</v>
          </cell>
          <cell r="F392" t="str">
            <v>Kabupaten</v>
          </cell>
        </row>
        <row r="393">
          <cell r="E393" t="str">
            <v>Wonosobo</v>
          </cell>
          <cell r="F393" t="str">
            <v>Kabupaten</v>
          </cell>
        </row>
        <row r="394">
          <cell r="E394" t="str">
            <v>Magelang</v>
          </cell>
          <cell r="F394" t="str">
            <v>Kota &amp; Kabupaten</v>
          </cell>
        </row>
        <row r="395">
          <cell r="E395" t="str">
            <v>Temanggung</v>
          </cell>
          <cell r="F395" t="str">
            <v>Kabupaten</v>
          </cell>
        </row>
        <row r="396">
          <cell r="E396" t="str">
            <v>Kulon Progo</v>
          </cell>
          <cell r="F396" t="str">
            <v>Kabupaten</v>
          </cell>
        </row>
        <row r="397">
          <cell r="E397" t="str">
            <v>Bantul</v>
          </cell>
          <cell r="F397" t="str">
            <v>Kabupaten</v>
          </cell>
        </row>
        <row r="398">
          <cell r="E398" t="str">
            <v>Gunung Kidul</v>
          </cell>
          <cell r="F398" t="str">
            <v>Kabupaten</v>
          </cell>
        </row>
        <row r="399">
          <cell r="E399" t="str">
            <v>Sleman</v>
          </cell>
          <cell r="F399" t="str">
            <v>Kabupaten</v>
          </cell>
        </row>
        <row r="400">
          <cell r="E400" t="str">
            <v>Yogyakarta</v>
          </cell>
          <cell r="F400" t="str">
            <v>Kota</v>
          </cell>
        </row>
        <row r="401">
          <cell r="E401" t="str">
            <v>Pacitan</v>
          </cell>
          <cell r="F401" t="str">
            <v>Kabupaten</v>
          </cell>
        </row>
        <row r="402">
          <cell r="E402" t="str">
            <v>Ponorogo</v>
          </cell>
          <cell r="F402" t="str">
            <v>Kabupaten</v>
          </cell>
        </row>
        <row r="403">
          <cell r="E403" t="str">
            <v>Trenggalek</v>
          </cell>
          <cell r="F403" t="str">
            <v>Kabupaten</v>
          </cell>
        </row>
        <row r="404">
          <cell r="E404" t="str">
            <v>Tulungagung</v>
          </cell>
          <cell r="F404" t="str">
            <v>Kabupaten</v>
          </cell>
        </row>
        <row r="405">
          <cell r="E405" t="str">
            <v>Blitar</v>
          </cell>
          <cell r="F405" t="str">
            <v>Kota &amp; Kabupaten</v>
          </cell>
        </row>
        <row r="406">
          <cell r="E406" t="str">
            <v>Kediri</v>
          </cell>
          <cell r="F406" t="str">
            <v>Kota &amp; Kabupaten</v>
          </cell>
        </row>
        <row r="407">
          <cell r="E407" t="str">
            <v>Malang</v>
          </cell>
          <cell r="F407" t="str">
            <v>Kota &amp; Kabupaten</v>
          </cell>
        </row>
        <row r="408">
          <cell r="E408" t="str">
            <v>Lumajang</v>
          </cell>
          <cell r="F408" t="str">
            <v>Kabupaten</v>
          </cell>
        </row>
        <row r="409">
          <cell r="E409" t="str">
            <v>Jember</v>
          </cell>
          <cell r="F409" t="str">
            <v>Kabupaten</v>
          </cell>
        </row>
        <row r="410">
          <cell r="E410" t="str">
            <v>Banyuwangi</v>
          </cell>
          <cell r="F410" t="str">
            <v>Kabupaten</v>
          </cell>
        </row>
        <row r="411">
          <cell r="E411" t="str">
            <v>Bondowoso</v>
          </cell>
          <cell r="F411" t="str">
            <v>Kabupaten</v>
          </cell>
        </row>
        <row r="412">
          <cell r="E412" t="str">
            <v>Situbondo</v>
          </cell>
          <cell r="F412" t="str">
            <v>Kabupaten</v>
          </cell>
        </row>
        <row r="413">
          <cell r="E413" t="str">
            <v>Probolinggo</v>
          </cell>
          <cell r="F413" t="str">
            <v>Kota &amp; Kabupaten</v>
          </cell>
        </row>
        <row r="414">
          <cell r="E414" t="str">
            <v>Pasuruan</v>
          </cell>
          <cell r="F414" t="str">
            <v>Kota &amp; Kabupaten</v>
          </cell>
        </row>
        <row r="415">
          <cell r="E415" t="str">
            <v>Sidoarjo</v>
          </cell>
          <cell r="F415" t="str">
            <v>Kabupaten</v>
          </cell>
        </row>
        <row r="416">
          <cell r="E416" t="str">
            <v>Mojokerto</v>
          </cell>
          <cell r="F416" t="str">
            <v>Kota &amp; Kabupaten</v>
          </cell>
        </row>
        <row r="417">
          <cell r="E417" t="str">
            <v>Jombang</v>
          </cell>
          <cell r="F417" t="str">
            <v>Kabupaten</v>
          </cell>
        </row>
        <row r="418">
          <cell r="E418" t="str">
            <v>Nganjuk</v>
          </cell>
          <cell r="F418" t="str">
            <v>Kabupaten</v>
          </cell>
        </row>
        <row r="419">
          <cell r="E419" t="str">
            <v>Madiun</v>
          </cell>
          <cell r="F419" t="str">
            <v>Kota &amp; Kabupaten</v>
          </cell>
        </row>
        <row r="420">
          <cell r="E420" t="str">
            <v>Bojonegoro</v>
          </cell>
          <cell r="F420" t="str">
            <v>Kabupaten</v>
          </cell>
        </row>
        <row r="421">
          <cell r="E421" t="str">
            <v>Tuban</v>
          </cell>
          <cell r="F421" t="str">
            <v>Kabupaten</v>
          </cell>
        </row>
        <row r="422">
          <cell r="E422" t="str">
            <v>Lamongan</v>
          </cell>
          <cell r="F422" t="str">
            <v>Kabupaten</v>
          </cell>
        </row>
        <row r="423">
          <cell r="E423" t="str">
            <v>Gresik</v>
          </cell>
          <cell r="F423" t="str">
            <v>Kabupaten</v>
          </cell>
        </row>
        <row r="424">
          <cell r="E424" t="str">
            <v>Bangkalan</v>
          </cell>
          <cell r="F424" t="str">
            <v>Kabupaten</v>
          </cell>
        </row>
        <row r="425">
          <cell r="E425" t="str">
            <v>Sampang</v>
          </cell>
          <cell r="F425" t="str">
            <v>Kabupaten</v>
          </cell>
        </row>
        <row r="426">
          <cell r="E426" t="str">
            <v>Pamekasan</v>
          </cell>
          <cell r="F426" t="str">
            <v>Kabupaten</v>
          </cell>
        </row>
        <row r="427">
          <cell r="E427" t="str">
            <v>Sumenep</v>
          </cell>
          <cell r="F427" t="str">
            <v>Kabupaten</v>
          </cell>
        </row>
        <row r="428">
          <cell r="E428" t="str">
            <v>Surabaya</v>
          </cell>
          <cell r="F428" t="str">
            <v>Kota</v>
          </cell>
        </row>
        <row r="429">
          <cell r="E429" t="str">
            <v>Batu</v>
          </cell>
          <cell r="F429" t="str">
            <v>Kota</v>
          </cell>
        </row>
        <row r="430">
          <cell r="E430" t="str">
            <v>Angsana</v>
          </cell>
          <cell r="F430" t="str">
            <v>Kabupaten</v>
          </cell>
        </row>
        <row r="431">
          <cell r="E431" t="str">
            <v>Anyar</v>
          </cell>
          <cell r="F431" t="str">
            <v>Kabupaten</v>
          </cell>
        </row>
        <row r="432">
          <cell r="E432" t="str">
            <v>Banjarsari</v>
          </cell>
          <cell r="F432" t="str">
            <v>Kabupaten</v>
          </cell>
        </row>
        <row r="433">
          <cell r="E433" t="str">
            <v>Baros</v>
          </cell>
          <cell r="F433" t="str">
            <v>Kabupaten</v>
          </cell>
        </row>
        <row r="434">
          <cell r="E434" t="str">
            <v>Bayah</v>
          </cell>
          <cell r="F434" t="str">
            <v>Kabupaten</v>
          </cell>
        </row>
        <row r="435">
          <cell r="E435" t="str">
            <v>Binuangeun</v>
          </cell>
          <cell r="F435" t="str">
            <v>Kabupaten</v>
          </cell>
        </row>
        <row r="436">
          <cell r="E436" t="str">
            <v>Bojonegara</v>
          </cell>
          <cell r="F436" t="str">
            <v>Kabupaten</v>
          </cell>
        </row>
        <row r="437">
          <cell r="E437" t="str">
            <v>Bojongmanik</v>
          </cell>
          <cell r="F437" t="str">
            <v>Kabupaten</v>
          </cell>
        </row>
        <row r="438">
          <cell r="E438" t="str">
            <v>Cadasari</v>
          </cell>
          <cell r="F438" t="str">
            <v>Kabupaten</v>
          </cell>
        </row>
        <row r="439">
          <cell r="E439" t="str">
            <v>Carenang</v>
          </cell>
          <cell r="F439" t="str">
            <v>Kabupaten</v>
          </cell>
        </row>
        <row r="440">
          <cell r="E440" t="str">
            <v>Carita</v>
          </cell>
          <cell r="F440" t="str">
            <v>Kabupaten</v>
          </cell>
        </row>
        <row r="441">
          <cell r="E441" t="str">
            <v>Cibaliung</v>
          </cell>
          <cell r="F441" t="str">
            <v>Kabupaten</v>
          </cell>
        </row>
        <row r="442">
          <cell r="E442" t="str">
            <v>Cibeber</v>
          </cell>
          <cell r="F442" t="str">
            <v>Kabupaten</v>
          </cell>
        </row>
        <row r="443">
          <cell r="E443" t="str">
            <v>Cibitung</v>
          </cell>
          <cell r="F443" t="str">
            <v>Kabupaten</v>
          </cell>
        </row>
        <row r="444">
          <cell r="E444" t="str">
            <v>Cigeulis</v>
          </cell>
          <cell r="F444" t="str">
            <v>Kabupaten</v>
          </cell>
        </row>
        <row r="445">
          <cell r="E445" t="str">
            <v>Cikande</v>
          </cell>
          <cell r="F445" t="str">
            <v>Kabupaten</v>
          </cell>
        </row>
        <row r="446">
          <cell r="E446" t="str">
            <v>Cikendal</v>
          </cell>
          <cell r="F446" t="str">
            <v>Kabupaten</v>
          </cell>
        </row>
        <row r="447">
          <cell r="E447" t="str">
            <v>Cikeusal</v>
          </cell>
          <cell r="F447" t="str">
            <v>Kabupaten</v>
          </cell>
        </row>
        <row r="448">
          <cell r="E448" t="str">
            <v>Cikeusik</v>
          </cell>
          <cell r="F448" t="str">
            <v>Kabupaten</v>
          </cell>
        </row>
        <row r="449">
          <cell r="E449" t="str">
            <v>Cimanggu</v>
          </cell>
          <cell r="F449" t="str">
            <v>Kabupaten</v>
          </cell>
        </row>
        <row r="450">
          <cell r="E450" t="str">
            <v>Cimanuk</v>
          </cell>
          <cell r="F450" t="str">
            <v>Kabupaten</v>
          </cell>
        </row>
        <row r="451">
          <cell r="E451" t="str">
            <v>Cinangka</v>
          </cell>
          <cell r="F451" t="str">
            <v>Kabupaten</v>
          </cell>
        </row>
        <row r="452">
          <cell r="E452" t="str">
            <v>Ciomas</v>
          </cell>
          <cell r="F452" t="str">
            <v>Kabupaten</v>
          </cell>
        </row>
        <row r="453">
          <cell r="E453" t="str">
            <v>Cipeucang</v>
          </cell>
          <cell r="F453" t="str">
            <v>Kabupaten</v>
          </cell>
        </row>
        <row r="454">
          <cell r="E454" t="str">
            <v>Cipocok Jaya</v>
          </cell>
          <cell r="F454" t="str">
            <v>Kabupaten</v>
          </cell>
        </row>
        <row r="455">
          <cell r="E455" t="str">
            <v>Ciruas</v>
          </cell>
          <cell r="F455" t="str">
            <v>Kabupaten</v>
          </cell>
        </row>
        <row r="456">
          <cell r="E456" t="str">
            <v>Cisata</v>
          </cell>
          <cell r="F456" t="str">
            <v>Kabupaten</v>
          </cell>
        </row>
        <row r="457">
          <cell r="E457" t="str">
            <v>Citangkil</v>
          </cell>
          <cell r="F457" t="str">
            <v>Kabupaten</v>
          </cell>
        </row>
        <row r="458">
          <cell r="E458" t="str">
            <v>Ciwandan</v>
          </cell>
          <cell r="F458" t="str">
            <v>Kabupaten</v>
          </cell>
        </row>
        <row r="459">
          <cell r="E459" t="str">
            <v>Cilegon</v>
          </cell>
          <cell r="F459" t="str">
            <v>Kota</v>
          </cell>
        </row>
        <row r="460">
          <cell r="E460" t="str">
            <v>Curug</v>
          </cell>
          <cell r="F460" t="str">
            <v>Kabupaten</v>
          </cell>
        </row>
        <row r="461">
          <cell r="E461" t="str">
            <v>Gerogol</v>
          </cell>
          <cell r="F461" t="str">
            <v>Kabupaten</v>
          </cell>
        </row>
        <row r="462">
          <cell r="E462" t="str">
            <v>Gunung Kencana</v>
          </cell>
          <cell r="F462" t="str">
            <v>Kabupaten</v>
          </cell>
        </row>
        <row r="463">
          <cell r="E463" t="str">
            <v>Jawilan</v>
          </cell>
          <cell r="F463" t="str">
            <v>Kabupaten</v>
          </cell>
        </row>
        <row r="464">
          <cell r="E464" t="str">
            <v>Jiput</v>
          </cell>
          <cell r="F464" t="str">
            <v>Kabupaten</v>
          </cell>
        </row>
        <row r="465">
          <cell r="E465" t="str">
            <v>Jombang</v>
          </cell>
          <cell r="F465" t="str">
            <v>Kabupaten</v>
          </cell>
        </row>
        <row r="466">
          <cell r="E466" t="str">
            <v>Kaduhejo</v>
          </cell>
          <cell r="F466" t="str">
            <v>Kabupaten</v>
          </cell>
        </row>
        <row r="467">
          <cell r="E467" t="str">
            <v>Karang Tanjung</v>
          </cell>
          <cell r="F467" t="str">
            <v>Kabupaten</v>
          </cell>
        </row>
        <row r="468">
          <cell r="E468" t="str">
            <v>Kibin</v>
          </cell>
          <cell r="F468" t="str">
            <v>Kabupaten</v>
          </cell>
        </row>
        <row r="469">
          <cell r="E469" t="str">
            <v>Kopo</v>
          </cell>
          <cell r="F469" t="str">
            <v>Kabupaten</v>
          </cell>
        </row>
        <row r="470">
          <cell r="E470" t="str">
            <v>Kragilan</v>
          </cell>
          <cell r="F470" t="str">
            <v>Kabupaten</v>
          </cell>
        </row>
        <row r="471">
          <cell r="E471" t="str">
            <v>Kramatwatu</v>
          </cell>
          <cell r="F471" t="str">
            <v>Kabupaten</v>
          </cell>
        </row>
        <row r="472">
          <cell r="E472" t="str">
            <v>Labuan</v>
          </cell>
          <cell r="F472" t="str">
            <v>Kabupaten</v>
          </cell>
        </row>
        <row r="473">
          <cell r="E473" t="str">
            <v>Lebak</v>
          </cell>
          <cell r="F473" t="str">
            <v>Kabupaten</v>
          </cell>
        </row>
        <row r="474">
          <cell r="E474" t="str">
            <v>Leuwidamar</v>
          </cell>
          <cell r="F474" t="str">
            <v>Kabupaten</v>
          </cell>
        </row>
        <row r="475">
          <cell r="E475" t="str">
            <v>Maja</v>
          </cell>
          <cell r="F475" t="str">
            <v>Kabupaten</v>
          </cell>
        </row>
        <row r="476">
          <cell r="E476" t="str">
            <v>Malingping</v>
          </cell>
          <cell r="F476" t="str">
            <v>Kabupaten</v>
          </cell>
        </row>
        <row r="477">
          <cell r="E477" t="str">
            <v>Mancak</v>
          </cell>
          <cell r="F477" t="str">
            <v>Kabupaten</v>
          </cell>
        </row>
        <row r="478">
          <cell r="E478" t="str">
            <v>Mandalawangi</v>
          </cell>
          <cell r="F478" t="str">
            <v>Kabupaten</v>
          </cell>
        </row>
        <row r="479">
          <cell r="E479" t="str">
            <v>Menes</v>
          </cell>
          <cell r="F479" t="str">
            <v>Kabupaten</v>
          </cell>
        </row>
        <row r="480">
          <cell r="E480" t="str">
            <v>Merak</v>
          </cell>
          <cell r="F480" t="str">
            <v>Kabupaten</v>
          </cell>
        </row>
        <row r="481">
          <cell r="E481" t="str">
            <v>Muncang</v>
          </cell>
          <cell r="F481" t="str">
            <v>Kabupaten</v>
          </cell>
        </row>
        <row r="482">
          <cell r="E482" t="str">
            <v>Munjul</v>
          </cell>
          <cell r="F482" t="str">
            <v>Kabupaten</v>
          </cell>
        </row>
        <row r="483">
          <cell r="E483" t="str">
            <v>Pabuaran</v>
          </cell>
          <cell r="F483" t="str">
            <v>Kabupaten</v>
          </cell>
        </row>
        <row r="484">
          <cell r="E484" t="str">
            <v>Padarincang</v>
          </cell>
          <cell r="F484" t="str">
            <v>Kabupaten</v>
          </cell>
        </row>
        <row r="485">
          <cell r="E485" t="str">
            <v>Pagelaran</v>
          </cell>
          <cell r="F485" t="str">
            <v>Kabupaten</v>
          </cell>
        </row>
        <row r="486">
          <cell r="E486" t="str">
            <v>Pamarayan</v>
          </cell>
          <cell r="F486" t="str">
            <v>Kabupaten</v>
          </cell>
        </row>
        <row r="487">
          <cell r="E487" t="str">
            <v>Pandeglang</v>
          </cell>
          <cell r="F487" t="str">
            <v>Kota</v>
          </cell>
        </row>
        <row r="488">
          <cell r="E488" t="str">
            <v>Panggarangan</v>
          </cell>
          <cell r="F488" t="str">
            <v>Kabupaten</v>
          </cell>
        </row>
        <row r="489">
          <cell r="E489" t="str">
            <v>Panimbang</v>
          </cell>
          <cell r="F489" t="str">
            <v>Kabupaten</v>
          </cell>
        </row>
        <row r="490">
          <cell r="E490" t="str">
            <v>Patia</v>
          </cell>
          <cell r="F490" t="str">
            <v>Kabupaten</v>
          </cell>
        </row>
        <row r="491">
          <cell r="E491" t="str">
            <v>Petir</v>
          </cell>
          <cell r="F491" t="str">
            <v>Kabupaten</v>
          </cell>
        </row>
        <row r="492">
          <cell r="E492" t="str">
            <v>Picung</v>
          </cell>
          <cell r="F492" t="str">
            <v>Kabupaten</v>
          </cell>
        </row>
        <row r="493">
          <cell r="E493" t="str">
            <v>Pontang</v>
          </cell>
          <cell r="F493" t="str">
            <v>Kabupaten</v>
          </cell>
        </row>
        <row r="494">
          <cell r="E494" t="str">
            <v>Puloampel</v>
          </cell>
          <cell r="F494" t="str">
            <v>Kabupaten</v>
          </cell>
        </row>
        <row r="495">
          <cell r="E495" t="str">
            <v>Rangkasbitung</v>
          </cell>
          <cell r="F495" t="str">
            <v>Kabupaten</v>
          </cell>
        </row>
        <row r="496">
          <cell r="E496" t="str">
            <v>Sajira</v>
          </cell>
          <cell r="F496" t="str">
            <v>Kabupaten</v>
          </cell>
        </row>
        <row r="497">
          <cell r="E497" t="str">
            <v>Saketi</v>
          </cell>
          <cell r="F497" t="str">
            <v>Kabupaten</v>
          </cell>
        </row>
        <row r="498">
          <cell r="E498" t="str">
            <v>Serang</v>
          </cell>
          <cell r="F498" t="str">
            <v>Kota &amp; Kabupaten</v>
          </cell>
        </row>
        <row r="499">
          <cell r="E499" t="str">
            <v>Sobang</v>
          </cell>
          <cell r="F499" t="str">
            <v>Kabupaten</v>
          </cell>
        </row>
        <row r="500">
          <cell r="E500" t="str">
            <v>Sukaresmi</v>
          </cell>
          <cell r="F500" t="str">
            <v>Kabupaten</v>
          </cell>
        </row>
        <row r="501">
          <cell r="E501" t="str">
            <v>Sumur</v>
          </cell>
          <cell r="F501" t="str">
            <v>Kabupaten</v>
          </cell>
        </row>
        <row r="502">
          <cell r="E502" t="str">
            <v>Taktakan</v>
          </cell>
          <cell r="F502" t="str">
            <v>Kabupaten</v>
          </cell>
        </row>
        <row r="503">
          <cell r="E503" t="str">
            <v>Tanara</v>
          </cell>
          <cell r="F503" t="str">
            <v>Kabupaten</v>
          </cell>
        </row>
        <row r="504">
          <cell r="E504" t="str">
            <v>Tirtayasa</v>
          </cell>
          <cell r="F504" t="str">
            <v>Kabupaten</v>
          </cell>
        </row>
        <row r="505">
          <cell r="E505" t="str">
            <v>Tunjung Teja</v>
          </cell>
          <cell r="F505" t="str">
            <v>Kabupaten</v>
          </cell>
        </row>
        <row r="506">
          <cell r="E506" t="str">
            <v>Walantaka</v>
          </cell>
          <cell r="F506" t="str">
            <v>Kabupaten</v>
          </cell>
        </row>
        <row r="507">
          <cell r="E507" t="str">
            <v>Wanasalam</v>
          </cell>
          <cell r="F507" t="str">
            <v>Kabupaten</v>
          </cell>
        </row>
        <row r="508">
          <cell r="E508" t="str">
            <v>Waringinkurung</v>
          </cell>
          <cell r="F508" t="str">
            <v>Kabupaten</v>
          </cell>
        </row>
        <row r="509">
          <cell r="E509" t="str">
            <v>Warunggunung</v>
          </cell>
          <cell r="F509" t="str">
            <v>Kabupaten</v>
          </cell>
        </row>
        <row r="510">
          <cell r="E510" t="str">
            <v>Tangerang</v>
          </cell>
          <cell r="F510" t="str">
            <v>Kota &amp; Kabupaten</v>
          </cell>
        </row>
        <row r="511">
          <cell r="E511" t="str">
            <v>Tangerang Selatan</v>
          </cell>
          <cell r="F511" t="str">
            <v>Kota</v>
          </cell>
        </row>
        <row r="512">
          <cell r="E512" t="str">
            <v>Abianbase</v>
          </cell>
          <cell r="F512" t="str">
            <v>Kabupaten</v>
          </cell>
        </row>
        <row r="513">
          <cell r="E513" t="str">
            <v>Abiansemal</v>
          </cell>
          <cell r="F513" t="str">
            <v>Kabupaten</v>
          </cell>
        </row>
        <row r="514">
          <cell r="E514" t="str">
            <v>Amlapura</v>
          </cell>
          <cell r="F514" t="str">
            <v>Kabupaten</v>
          </cell>
        </row>
        <row r="515">
          <cell r="E515" t="str">
            <v>Badung</v>
          </cell>
          <cell r="F515" t="str">
            <v>Kabupaten</v>
          </cell>
        </row>
        <row r="516">
          <cell r="E516" t="str">
            <v>Bangli</v>
          </cell>
          <cell r="F516" t="str">
            <v>Kabupaten</v>
          </cell>
        </row>
        <row r="517">
          <cell r="E517" t="str">
            <v>Banjarangkan</v>
          </cell>
          <cell r="F517" t="str">
            <v>Kabupaten</v>
          </cell>
        </row>
        <row r="518">
          <cell r="E518" t="str">
            <v>Buleleng</v>
          </cell>
          <cell r="F518" t="str">
            <v>Kabupaten</v>
          </cell>
        </row>
        <row r="519">
          <cell r="E519" t="str">
            <v>Candi Dasa</v>
          </cell>
          <cell r="F519" t="str">
            <v>Kabupaten</v>
          </cell>
        </row>
        <row r="520">
          <cell r="E520" t="str">
            <v>Canggu</v>
          </cell>
          <cell r="F520" t="str">
            <v>Kabupaten</v>
          </cell>
        </row>
        <row r="521">
          <cell r="E521" t="str">
            <v>Celuk</v>
          </cell>
          <cell r="F521" t="str">
            <v>Kabupaten</v>
          </cell>
        </row>
        <row r="522">
          <cell r="E522" t="str">
            <v>Dalung</v>
          </cell>
          <cell r="F522" t="str">
            <v>Kabupaten</v>
          </cell>
        </row>
        <row r="523">
          <cell r="E523" t="str">
            <v>Denpasar</v>
          </cell>
          <cell r="F523" t="str">
            <v>Kota</v>
          </cell>
        </row>
        <row r="524">
          <cell r="E524" t="str">
            <v>Dewan</v>
          </cell>
          <cell r="F524" t="str">
            <v>Kabupaten</v>
          </cell>
        </row>
        <row r="525">
          <cell r="E525" t="str">
            <v>Gerogak</v>
          </cell>
          <cell r="F525" t="str">
            <v>Kabupaten</v>
          </cell>
        </row>
        <row r="526">
          <cell r="E526" t="str">
            <v>Gianyar</v>
          </cell>
          <cell r="F526" t="str">
            <v>Kabupaten</v>
          </cell>
        </row>
        <row r="527">
          <cell r="E527" t="str">
            <v>Gilimanuk</v>
          </cell>
          <cell r="F527" t="str">
            <v>Kabupaten</v>
          </cell>
        </row>
        <row r="528">
          <cell r="E528" t="str">
            <v>Jembrana</v>
          </cell>
          <cell r="F528" t="str">
            <v>Kabupaten</v>
          </cell>
        </row>
        <row r="529">
          <cell r="E529" t="str">
            <v>Jimbaran</v>
          </cell>
          <cell r="F529" t="str">
            <v>Kabupaten</v>
          </cell>
        </row>
        <row r="530">
          <cell r="E530" t="str">
            <v>Kapal</v>
          </cell>
          <cell r="F530" t="str">
            <v>Kabupaten</v>
          </cell>
        </row>
        <row r="531">
          <cell r="E531" t="str">
            <v>Karangasem</v>
          </cell>
          <cell r="F531" t="str">
            <v>Kabupaten</v>
          </cell>
        </row>
        <row r="532">
          <cell r="E532" t="str">
            <v>Kerobokan</v>
          </cell>
          <cell r="F532" t="str">
            <v>Kabupaten</v>
          </cell>
        </row>
        <row r="533">
          <cell r="E533" t="str">
            <v>Kintamani</v>
          </cell>
          <cell r="F533" t="str">
            <v>Kabupaten</v>
          </cell>
        </row>
        <row r="534">
          <cell r="E534" t="str">
            <v>Klungkung</v>
          </cell>
          <cell r="F534" t="str">
            <v>Kabupaten</v>
          </cell>
        </row>
        <row r="535">
          <cell r="E535" t="str">
            <v>Kuta</v>
          </cell>
          <cell r="F535" t="str">
            <v>Kabupaten</v>
          </cell>
        </row>
        <row r="536">
          <cell r="E536" t="str">
            <v>Lovina</v>
          </cell>
          <cell r="F536" t="str">
            <v>Kabupaten</v>
          </cell>
        </row>
        <row r="537">
          <cell r="E537" t="str">
            <v>Manggis</v>
          </cell>
          <cell r="F537" t="str">
            <v>Kabupaten</v>
          </cell>
        </row>
        <row r="538">
          <cell r="E538" t="str">
            <v>Melaya</v>
          </cell>
          <cell r="F538" t="str">
            <v>Kabupaten</v>
          </cell>
        </row>
        <row r="539">
          <cell r="E539" t="str">
            <v>Mengwi</v>
          </cell>
          <cell r="F539" t="str">
            <v>Kabupaten</v>
          </cell>
        </row>
        <row r="540">
          <cell r="E540" t="str">
            <v>Negara</v>
          </cell>
          <cell r="F540" t="str">
            <v>Kabupaten</v>
          </cell>
        </row>
        <row r="541">
          <cell r="E541" t="str">
            <v>Nusa Dua</v>
          </cell>
          <cell r="F541" t="str">
            <v>Kabupaten</v>
          </cell>
        </row>
        <row r="542">
          <cell r="E542" t="str">
            <v>Padangbai</v>
          </cell>
          <cell r="F542" t="str">
            <v>Kabupaten</v>
          </cell>
        </row>
        <row r="543">
          <cell r="E543" t="str">
            <v>Sangsit</v>
          </cell>
          <cell r="F543" t="str">
            <v>Kabupaten</v>
          </cell>
        </row>
        <row r="544">
          <cell r="E544" t="str">
            <v>Sanur</v>
          </cell>
          <cell r="F544" t="str">
            <v>Kabupaten</v>
          </cell>
        </row>
        <row r="545">
          <cell r="E545" t="str">
            <v>Semarapura</v>
          </cell>
          <cell r="F545" t="str">
            <v>Kabupaten</v>
          </cell>
        </row>
        <row r="546">
          <cell r="E546" t="str">
            <v>Sempidi</v>
          </cell>
          <cell r="F546" t="str">
            <v>Kabupaten</v>
          </cell>
        </row>
        <row r="547">
          <cell r="E547" t="str">
            <v>Sibang</v>
          </cell>
          <cell r="F547" t="str">
            <v>Kabupaten</v>
          </cell>
        </row>
        <row r="548">
          <cell r="E548" t="str">
            <v>Singaraja</v>
          </cell>
          <cell r="F548" t="str">
            <v>Kabupaten</v>
          </cell>
        </row>
        <row r="549">
          <cell r="E549" t="str">
            <v>Sukawati</v>
          </cell>
          <cell r="F549" t="str">
            <v>Kabupaten</v>
          </cell>
        </row>
        <row r="550">
          <cell r="E550" t="str">
            <v>Tabanan</v>
          </cell>
          <cell r="F550" t="str">
            <v>Kabupaten</v>
          </cell>
        </row>
        <row r="551">
          <cell r="E551" t="str">
            <v>Tanah Lot</v>
          </cell>
          <cell r="F551" t="str">
            <v>Kabupaten</v>
          </cell>
        </row>
        <row r="552">
          <cell r="E552" t="str">
            <v>Tanjung Benoa</v>
          </cell>
          <cell r="F552" t="str">
            <v>Kabupaten</v>
          </cell>
        </row>
        <row r="553">
          <cell r="E553" t="str">
            <v>Tejakula</v>
          </cell>
          <cell r="F553" t="str">
            <v>Kabupaten</v>
          </cell>
        </row>
        <row r="554">
          <cell r="E554" t="str">
            <v>Ubud</v>
          </cell>
          <cell r="F554" t="str">
            <v>Kabupaten</v>
          </cell>
        </row>
        <row r="555">
          <cell r="E555" t="str">
            <v>Bima</v>
          </cell>
          <cell r="F555" t="str">
            <v>Kota</v>
          </cell>
        </row>
        <row r="556">
          <cell r="E556" t="str">
            <v>Dompu</v>
          </cell>
          <cell r="F556" t="str">
            <v>Kabupaten</v>
          </cell>
        </row>
        <row r="557">
          <cell r="E557" t="str">
            <v>Gerung</v>
          </cell>
          <cell r="F557" t="str">
            <v>Kabupaten</v>
          </cell>
        </row>
        <row r="558">
          <cell r="E558" t="str">
            <v>Gunung Sari</v>
          </cell>
          <cell r="F558" t="str">
            <v>Kabupaten</v>
          </cell>
        </row>
        <row r="559">
          <cell r="E559" t="str">
            <v>Kayangan</v>
          </cell>
          <cell r="F559" t="str">
            <v>Kabupaten</v>
          </cell>
        </row>
        <row r="560">
          <cell r="E560" t="str">
            <v>Kuta</v>
          </cell>
          <cell r="F560" t="str">
            <v>Kabupaten</v>
          </cell>
        </row>
        <row r="561">
          <cell r="E561" t="str">
            <v>Labuhan Aji</v>
          </cell>
          <cell r="F561" t="str">
            <v>Kabupaten</v>
          </cell>
        </row>
        <row r="562">
          <cell r="E562" t="str">
            <v>Lombok Barat</v>
          </cell>
          <cell r="F562" t="str">
            <v>Kabupaten</v>
          </cell>
        </row>
        <row r="563">
          <cell r="E563" t="str">
            <v>Lombok Tengah</v>
          </cell>
          <cell r="F563" t="str">
            <v>Kabupaten</v>
          </cell>
        </row>
        <row r="564">
          <cell r="E564" t="str">
            <v>Lombok Timur</v>
          </cell>
          <cell r="F564" t="str">
            <v>Kabupaten</v>
          </cell>
        </row>
        <row r="565">
          <cell r="E565" t="str">
            <v>Lombok Utara</v>
          </cell>
          <cell r="F565" t="str">
            <v>Kabupaten</v>
          </cell>
        </row>
        <row r="566">
          <cell r="E566" t="str">
            <v>Lombok Utara Tanjung</v>
          </cell>
          <cell r="F566" t="str">
            <v>Kabupaten</v>
          </cell>
        </row>
        <row r="567">
          <cell r="E567" t="str">
            <v>Mataram</v>
          </cell>
          <cell r="F567" t="str">
            <v>Kota</v>
          </cell>
        </row>
        <row r="568">
          <cell r="E568" t="str">
            <v>Narmada</v>
          </cell>
          <cell r="F568" t="str">
            <v>Kabupaten</v>
          </cell>
        </row>
        <row r="569">
          <cell r="E569" t="str">
            <v>Praya</v>
          </cell>
          <cell r="F569" t="str">
            <v>Kabupaten</v>
          </cell>
        </row>
        <row r="570">
          <cell r="E570" t="str">
            <v>Selong</v>
          </cell>
          <cell r="F570" t="str">
            <v>Kabupaten</v>
          </cell>
        </row>
        <row r="571">
          <cell r="E571" t="str">
            <v>Sumbawa</v>
          </cell>
          <cell r="F571" t="str">
            <v>Kabupaten</v>
          </cell>
        </row>
        <row r="572">
          <cell r="E572" t="str">
            <v>Sumbawa Barat</v>
          </cell>
          <cell r="F572" t="str">
            <v>Kabupaten</v>
          </cell>
        </row>
        <row r="573">
          <cell r="E573" t="str">
            <v>Sumbawa Besar</v>
          </cell>
          <cell r="F573" t="str">
            <v>Kabupaten</v>
          </cell>
        </row>
        <row r="574">
          <cell r="E574" t="str">
            <v>Taliwang</v>
          </cell>
          <cell r="F574" t="str">
            <v>Kabupaten</v>
          </cell>
        </row>
        <row r="575">
          <cell r="E575" t="str">
            <v>Alor</v>
          </cell>
          <cell r="F575" t="str">
            <v>Kabupaten</v>
          </cell>
        </row>
        <row r="576">
          <cell r="E576" t="str">
            <v>Atambua</v>
          </cell>
          <cell r="F576" t="str">
            <v>Kabupaten</v>
          </cell>
        </row>
        <row r="577">
          <cell r="E577" t="str">
            <v>Bajawa</v>
          </cell>
          <cell r="F577" t="str">
            <v>Kabupaten</v>
          </cell>
        </row>
        <row r="578">
          <cell r="E578" t="str">
            <v>Belu</v>
          </cell>
          <cell r="F578" t="str">
            <v>Kabupaten</v>
          </cell>
        </row>
        <row r="579">
          <cell r="E579" t="str">
            <v>Borong</v>
          </cell>
          <cell r="F579" t="str">
            <v>Kabupaten</v>
          </cell>
        </row>
        <row r="580">
          <cell r="E580" t="str">
            <v>Ende</v>
          </cell>
          <cell r="F580" t="str">
            <v>Kabupaten</v>
          </cell>
        </row>
        <row r="581">
          <cell r="E581" t="str">
            <v>Flores Timur</v>
          </cell>
          <cell r="F581" t="str">
            <v>Kabupaten</v>
          </cell>
        </row>
        <row r="582">
          <cell r="E582" t="str">
            <v>Kalabahi</v>
          </cell>
          <cell r="F582" t="str">
            <v>Kabupaten</v>
          </cell>
        </row>
        <row r="583">
          <cell r="E583" t="str">
            <v>Kefamenanu</v>
          </cell>
          <cell r="F583" t="str">
            <v>Kabupaten</v>
          </cell>
        </row>
        <row r="584">
          <cell r="E584" t="str">
            <v>Kupang</v>
          </cell>
          <cell r="F584" t="str">
            <v>kota</v>
          </cell>
        </row>
        <row r="585">
          <cell r="E585" t="str">
            <v>Labuan Bajo</v>
          </cell>
          <cell r="F585" t="str">
            <v>kota</v>
          </cell>
        </row>
        <row r="586">
          <cell r="E586" t="str">
            <v>Larantuka</v>
          </cell>
          <cell r="F586" t="str">
            <v>Kabupaten</v>
          </cell>
        </row>
        <row r="587">
          <cell r="E587" t="str">
            <v>Lembata</v>
          </cell>
          <cell r="F587" t="str">
            <v>Kabupaten</v>
          </cell>
        </row>
        <row r="588">
          <cell r="E588" t="str">
            <v>Malaka</v>
          </cell>
          <cell r="F588" t="str">
            <v>Kabupaten</v>
          </cell>
        </row>
        <row r="589">
          <cell r="E589" t="str">
            <v>Manggarai</v>
          </cell>
          <cell r="F589" t="str">
            <v>Kabupaten</v>
          </cell>
        </row>
        <row r="590">
          <cell r="E590" t="str">
            <v>Manggarai Barat</v>
          </cell>
          <cell r="F590" t="str">
            <v>Kabupaten</v>
          </cell>
        </row>
        <row r="591">
          <cell r="E591" t="str">
            <v>Manggarai Timur</v>
          </cell>
          <cell r="F591" t="str">
            <v>Kabupaten</v>
          </cell>
        </row>
        <row r="592">
          <cell r="E592" t="str">
            <v>Maumere</v>
          </cell>
          <cell r="F592" t="str">
            <v>Kabupaten</v>
          </cell>
        </row>
        <row r="593">
          <cell r="E593" t="str">
            <v>Nagekeo</v>
          </cell>
          <cell r="F593" t="str">
            <v>Kabupaten</v>
          </cell>
        </row>
        <row r="594">
          <cell r="E594" t="str">
            <v>Ngada</v>
          </cell>
          <cell r="F594" t="str">
            <v>Kabupaten</v>
          </cell>
        </row>
        <row r="595">
          <cell r="E595" t="str">
            <v>Rote</v>
          </cell>
          <cell r="F595" t="str">
            <v>Kabupaten</v>
          </cell>
        </row>
        <row r="596">
          <cell r="E596" t="str">
            <v>Rote Ndao</v>
          </cell>
          <cell r="F596" t="str">
            <v>Kabupaten</v>
          </cell>
        </row>
        <row r="597">
          <cell r="E597" t="str">
            <v>Ruteng</v>
          </cell>
          <cell r="F597" t="str">
            <v>Kabupaten</v>
          </cell>
        </row>
        <row r="598">
          <cell r="E598" t="str">
            <v>Sabu</v>
          </cell>
          <cell r="F598" t="str">
            <v>Kabupaten</v>
          </cell>
        </row>
        <row r="599">
          <cell r="E599" t="str">
            <v>Sabu Raijua</v>
          </cell>
          <cell r="F599" t="str">
            <v>Kabupaten</v>
          </cell>
        </row>
        <row r="600">
          <cell r="E600" t="str">
            <v>Sikka</v>
          </cell>
          <cell r="F600" t="str">
            <v>Kabupaten</v>
          </cell>
        </row>
        <row r="601">
          <cell r="E601" t="str">
            <v>Soe</v>
          </cell>
          <cell r="F601" t="str">
            <v>Kabupaten</v>
          </cell>
        </row>
        <row r="602">
          <cell r="E602" t="str">
            <v>Sumba Barat</v>
          </cell>
          <cell r="F602" t="str">
            <v>Kabupaten</v>
          </cell>
        </row>
        <row r="603">
          <cell r="E603" t="str">
            <v>Sumba Barat Daya</v>
          </cell>
          <cell r="F603" t="str">
            <v>Kabupaten</v>
          </cell>
        </row>
        <row r="604">
          <cell r="E604" t="str">
            <v>Sumba Tengah</v>
          </cell>
          <cell r="F604" t="str">
            <v>Kabupaten</v>
          </cell>
        </row>
        <row r="605">
          <cell r="E605" t="str">
            <v>Sumba Timur</v>
          </cell>
          <cell r="F605" t="str">
            <v>Kabupaten</v>
          </cell>
        </row>
        <row r="606">
          <cell r="E606" t="str">
            <v>Tambaloka</v>
          </cell>
          <cell r="F606" t="str">
            <v>Kabupaten</v>
          </cell>
        </row>
        <row r="607">
          <cell r="E607" t="str">
            <v>Timor Tengah Selatan</v>
          </cell>
          <cell r="F607" t="str">
            <v>Kabupaten</v>
          </cell>
        </row>
        <row r="608">
          <cell r="E608" t="str">
            <v>Timor Tengah Utara</v>
          </cell>
          <cell r="F608" t="str">
            <v>Kabupaten</v>
          </cell>
        </row>
        <row r="609">
          <cell r="E609" t="str">
            <v>Waibakul</v>
          </cell>
          <cell r="F609" t="str">
            <v>Kabupaten</v>
          </cell>
        </row>
        <row r="610">
          <cell r="E610" t="str">
            <v>Waikabubak</v>
          </cell>
          <cell r="F610" t="str">
            <v>Kabupaten</v>
          </cell>
        </row>
        <row r="611">
          <cell r="E611" t="str">
            <v>Waingapu</v>
          </cell>
          <cell r="F611" t="str">
            <v>Kabupaten</v>
          </cell>
        </row>
        <row r="612">
          <cell r="E612" t="str">
            <v>Waitabula</v>
          </cell>
          <cell r="F612" t="str">
            <v>Kabupaten</v>
          </cell>
        </row>
        <row r="613">
          <cell r="E613" t="str">
            <v>Bengkayang</v>
          </cell>
          <cell r="F613" t="str">
            <v>Kabupaten</v>
          </cell>
        </row>
        <row r="614">
          <cell r="E614" t="str">
            <v>Entikong</v>
          </cell>
          <cell r="F614" t="str">
            <v>Kabupaten</v>
          </cell>
        </row>
        <row r="615">
          <cell r="E615" t="str">
            <v>Kapuas Hulu</v>
          </cell>
          <cell r="F615" t="str">
            <v>Kabupaten</v>
          </cell>
        </row>
        <row r="616">
          <cell r="E616" t="str">
            <v>Kayong Utara</v>
          </cell>
          <cell r="F616" t="str">
            <v>Kabupaten</v>
          </cell>
        </row>
        <row r="617">
          <cell r="E617" t="str">
            <v>Ketapang</v>
          </cell>
          <cell r="F617" t="str">
            <v>Kabupaten</v>
          </cell>
        </row>
        <row r="618">
          <cell r="E618" t="str">
            <v>Kubu Raya</v>
          </cell>
          <cell r="F618" t="str">
            <v>Kabupaten</v>
          </cell>
        </row>
        <row r="619">
          <cell r="E619" t="str">
            <v>Landak</v>
          </cell>
          <cell r="F619" t="str">
            <v>Kabupaten</v>
          </cell>
        </row>
        <row r="620">
          <cell r="E620" t="str">
            <v>Melawi</v>
          </cell>
          <cell r="F620" t="str">
            <v>Kabupaten</v>
          </cell>
        </row>
        <row r="621">
          <cell r="E621" t="str">
            <v>Mempawah</v>
          </cell>
          <cell r="F621" t="str">
            <v>Kabupaten</v>
          </cell>
        </row>
        <row r="622">
          <cell r="E622" t="str">
            <v>Nanga Pinoh</v>
          </cell>
          <cell r="F622" t="str">
            <v>Kabupaten</v>
          </cell>
        </row>
        <row r="623">
          <cell r="E623" t="str">
            <v>Ngabang</v>
          </cell>
          <cell r="F623" t="str">
            <v>Kabupaten</v>
          </cell>
        </row>
        <row r="624">
          <cell r="E624" t="str">
            <v>Pemangkat</v>
          </cell>
          <cell r="F624" t="str">
            <v>Kabupaten</v>
          </cell>
        </row>
        <row r="625">
          <cell r="E625" t="str">
            <v>Pontianak</v>
          </cell>
          <cell r="F625" t="str">
            <v>Kota</v>
          </cell>
        </row>
        <row r="626">
          <cell r="E626" t="str">
            <v>Putussibau</v>
          </cell>
          <cell r="F626" t="str">
            <v>Kabupaten</v>
          </cell>
        </row>
        <row r="627">
          <cell r="E627" t="str">
            <v>Sambas</v>
          </cell>
          <cell r="F627" t="str">
            <v>Kabupaten</v>
          </cell>
        </row>
        <row r="628">
          <cell r="E628" t="str">
            <v>Sanggau</v>
          </cell>
          <cell r="F628" t="str">
            <v>Kabupaten</v>
          </cell>
        </row>
        <row r="629">
          <cell r="E629" t="str">
            <v>Sekadau</v>
          </cell>
          <cell r="F629" t="str">
            <v>Kabupaten</v>
          </cell>
        </row>
        <row r="630">
          <cell r="E630" t="str">
            <v>Sekayam</v>
          </cell>
          <cell r="F630" t="str">
            <v>Kabupaten</v>
          </cell>
        </row>
        <row r="631">
          <cell r="E631" t="str">
            <v>Siantan</v>
          </cell>
          <cell r="F631" t="str">
            <v>Kabupaten</v>
          </cell>
        </row>
        <row r="632">
          <cell r="E632" t="str">
            <v>Singkawang</v>
          </cell>
          <cell r="F632" t="str">
            <v>Kota</v>
          </cell>
        </row>
        <row r="633">
          <cell r="E633" t="str">
            <v>Sintang</v>
          </cell>
          <cell r="F633" t="str">
            <v>Kabupaten</v>
          </cell>
        </row>
        <row r="634">
          <cell r="E634" t="str">
            <v>Sosok</v>
          </cell>
          <cell r="F634" t="str">
            <v>Kabupaten</v>
          </cell>
        </row>
        <row r="635">
          <cell r="E635" t="str">
            <v>Sungai Pinyuh</v>
          </cell>
          <cell r="F635" t="str">
            <v>Kabupaten</v>
          </cell>
        </row>
        <row r="636">
          <cell r="E636" t="str">
            <v>Tanjung Hilir</v>
          </cell>
          <cell r="F636" t="str">
            <v>Kabupaten</v>
          </cell>
        </row>
        <row r="637">
          <cell r="E637" t="str">
            <v>Tanjung Hulu</v>
          </cell>
          <cell r="F637" t="str">
            <v>Kabupaten</v>
          </cell>
        </row>
        <row r="638">
          <cell r="E638" t="str">
            <v>Wajok Hulu</v>
          </cell>
          <cell r="F638" t="str">
            <v>Kabupaten</v>
          </cell>
        </row>
        <row r="639">
          <cell r="E639" t="str">
            <v>Ampah</v>
          </cell>
          <cell r="F639" t="str">
            <v>Kabupaten</v>
          </cell>
        </row>
        <row r="640">
          <cell r="E640" t="str">
            <v>Amuntai</v>
          </cell>
          <cell r="F640" t="str">
            <v>Kabupaten</v>
          </cell>
        </row>
        <row r="641">
          <cell r="E641" t="str">
            <v>Asam Asam</v>
          </cell>
          <cell r="F641" t="str">
            <v>Kabupaten</v>
          </cell>
        </row>
        <row r="642">
          <cell r="E642" t="str">
            <v>Balangan</v>
          </cell>
          <cell r="F642" t="str">
            <v>Kabupaten</v>
          </cell>
        </row>
        <row r="643">
          <cell r="E643" t="str">
            <v>Banjarbaru</v>
          </cell>
          <cell r="F643" t="str">
            <v>Kota</v>
          </cell>
        </row>
        <row r="644">
          <cell r="E644" t="str">
            <v>Banjarmasin</v>
          </cell>
          <cell r="F644" t="str">
            <v>Kota</v>
          </cell>
        </row>
        <row r="645">
          <cell r="E645" t="str">
            <v>Barabai</v>
          </cell>
          <cell r="F645" t="str">
            <v>Kabupaten</v>
          </cell>
        </row>
        <row r="646">
          <cell r="E646" t="str">
            <v>Barito Kuala</v>
          </cell>
          <cell r="F646" t="str">
            <v>Kabupaten</v>
          </cell>
        </row>
        <row r="647">
          <cell r="E647" t="str">
            <v>Batu Licin</v>
          </cell>
          <cell r="F647" t="str">
            <v>Kabupaten</v>
          </cell>
        </row>
        <row r="648">
          <cell r="E648" t="str">
            <v>Binuang</v>
          </cell>
          <cell r="F648" t="str">
            <v>Kabupaten</v>
          </cell>
        </row>
        <row r="649">
          <cell r="E649" t="str">
            <v>Buntok</v>
          </cell>
          <cell r="F649" t="str">
            <v>Kabupaten</v>
          </cell>
        </row>
        <row r="650">
          <cell r="E650" t="str">
            <v>Danau Salak</v>
          </cell>
          <cell r="F650" t="str">
            <v>Kabupaten</v>
          </cell>
        </row>
        <row r="651">
          <cell r="E651" t="str">
            <v>Gunung Mas</v>
          </cell>
          <cell r="F651" t="str">
            <v>Kabupaten</v>
          </cell>
        </row>
        <row r="652">
          <cell r="E652" t="str">
            <v>Handil Bakti</v>
          </cell>
          <cell r="F652" t="str">
            <v>Kabupaten</v>
          </cell>
        </row>
        <row r="653">
          <cell r="E653" t="str">
            <v>Hulu Sungai Selatan</v>
          </cell>
          <cell r="F653" t="str">
            <v>Kabupaten</v>
          </cell>
        </row>
        <row r="654">
          <cell r="E654" t="str">
            <v>Hulu Sungai Tengah</v>
          </cell>
          <cell r="F654" t="str">
            <v>Kabupaten</v>
          </cell>
        </row>
        <row r="655">
          <cell r="E655" t="str">
            <v>Hulu Sungai Utara</v>
          </cell>
          <cell r="F655" t="str">
            <v>Kabupaten</v>
          </cell>
        </row>
        <row r="656">
          <cell r="E656" t="str">
            <v>Kalua</v>
          </cell>
          <cell r="F656" t="str">
            <v>Kabupaten</v>
          </cell>
        </row>
        <row r="657">
          <cell r="E657" t="str">
            <v>Kandangan</v>
          </cell>
          <cell r="F657" t="str">
            <v>Kabupaten</v>
          </cell>
        </row>
        <row r="658">
          <cell r="E658" t="str">
            <v>Kasongan</v>
          </cell>
          <cell r="F658" t="str">
            <v>Kabupaten</v>
          </cell>
        </row>
        <row r="659">
          <cell r="E659" t="str">
            <v>Kereng Pangi</v>
          </cell>
          <cell r="F659" t="str">
            <v>Kabupaten</v>
          </cell>
        </row>
        <row r="660">
          <cell r="E660" t="str">
            <v>Kota Baru</v>
          </cell>
          <cell r="F660" t="str">
            <v>Kabupaten</v>
          </cell>
        </row>
        <row r="661">
          <cell r="E661" t="str">
            <v>Kuala Kapuas</v>
          </cell>
          <cell r="F661" t="str">
            <v>Kabupaten</v>
          </cell>
        </row>
        <row r="662">
          <cell r="E662" t="str">
            <v>Kuala Pambuang</v>
          </cell>
          <cell r="F662" t="str">
            <v>Kabupaten</v>
          </cell>
        </row>
        <row r="663">
          <cell r="E663" t="str">
            <v>Kumai</v>
          </cell>
          <cell r="F663" t="str">
            <v>Kabupaten</v>
          </cell>
        </row>
        <row r="664">
          <cell r="E664" t="str">
            <v>Lamandau</v>
          </cell>
          <cell r="F664" t="str">
            <v>Kabupaten</v>
          </cell>
        </row>
        <row r="665">
          <cell r="E665" t="str">
            <v>Marabahan</v>
          </cell>
          <cell r="F665" t="str">
            <v>Kabupaten</v>
          </cell>
        </row>
        <row r="666">
          <cell r="E666" t="str">
            <v>Martapura</v>
          </cell>
          <cell r="F666" t="str">
            <v>Kota</v>
          </cell>
        </row>
        <row r="667">
          <cell r="E667" t="str">
            <v>Muara Teweh</v>
          </cell>
          <cell r="F667" t="str">
            <v>Kabupaten</v>
          </cell>
        </row>
        <row r="668">
          <cell r="E668" t="str">
            <v>Murung Pudak</v>
          </cell>
          <cell r="F668" t="str">
            <v>Kabupaten</v>
          </cell>
        </row>
        <row r="669">
          <cell r="E669" t="str">
            <v>Nagara</v>
          </cell>
          <cell r="F669" t="str">
            <v>Kabupaten</v>
          </cell>
        </row>
        <row r="670">
          <cell r="E670" t="str">
            <v>Pagatan</v>
          </cell>
          <cell r="F670" t="str">
            <v>Kabupaten</v>
          </cell>
        </row>
        <row r="671">
          <cell r="E671" t="str">
            <v>Palangkaraya</v>
          </cell>
          <cell r="F671" t="str">
            <v>Kota</v>
          </cell>
        </row>
        <row r="672">
          <cell r="E672" t="str">
            <v>Pangkalan Benteng</v>
          </cell>
          <cell r="F672" t="str">
            <v>Kabupaten</v>
          </cell>
        </row>
        <row r="673">
          <cell r="E673" t="str">
            <v>Pangkalan Bun</v>
          </cell>
          <cell r="F673" t="str">
            <v>Kabupaten</v>
          </cell>
        </row>
        <row r="674">
          <cell r="E674" t="str">
            <v>Pangkalan Lada</v>
          </cell>
          <cell r="F674" t="str">
            <v>Kabupaten</v>
          </cell>
        </row>
        <row r="675">
          <cell r="E675" t="str">
            <v>Paringin</v>
          </cell>
          <cell r="F675" t="str">
            <v>Kabupaten</v>
          </cell>
        </row>
        <row r="676">
          <cell r="E676" t="str">
            <v>Pelaihari</v>
          </cell>
          <cell r="F676" t="str">
            <v>Kabupaten</v>
          </cell>
        </row>
        <row r="677">
          <cell r="E677" t="str">
            <v>Pulang Pisau</v>
          </cell>
          <cell r="F677" t="str">
            <v>Kabupaten</v>
          </cell>
        </row>
        <row r="678">
          <cell r="E678" t="str">
            <v>Puruk Cahu</v>
          </cell>
          <cell r="F678" t="str">
            <v>Kabupaten</v>
          </cell>
        </row>
        <row r="679">
          <cell r="E679" t="str">
            <v>Rantau</v>
          </cell>
          <cell r="F679" t="str">
            <v>Kabupaten</v>
          </cell>
        </row>
        <row r="680">
          <cell r="E680" t="str">
            <v>Sampit</v>
          </cell>
          <cell r="F680" t="str">
            <v>Kota</v>
          </cell>
        </row>
        <row r="681">
          <cell r="E681" t="str">
            <v>Samuda</v>
          </cell>
          <cell r="F681" t="str">
            <v>Kabupaten</v>
          </cell>
        </row>
        <row r="682">
          <cell r="E682" t="str">
            <v>Sebamban</v>
          </cell>
          <cell r="F682" t="str">
            <v>Kabupaten</v>
          </cell>
        </row>
        <row r="683">
          <cell r="E683" t="str">
            <v>Sengayam</v>
          </cell>
          <cell r="F683" t="str">
            <v>Kabupaten</v>
          </cell>
        </row>
        <row r="684">
          <cell r="E684" t="str">
            <v>Serongga</v>
          </cell>
          <cell r="F684" t="str">
            <v>Kabupaten</v>
          </cell>
        </row>
        <row r="685">
          <cell r="E685" t="str">
            <v>Sukamara</v>
          </cell>
          <cell r="F685" t="str">
            <v>Kabupaten</v>
          </cell>
        </row>
        <row r="686">
          <cell r="E686" t="str">
            <v>Sungai Danau</v>
          </cell>
          <cell r="F686" t="str">
            <v>Kabupaten</v>
          </cell>
        </row>
        <row r="687">
          <cell r="E687" t="str">
            <v>Tabalong</v>
          </cell>
          <cell r="F687" t="str">
            <v>Kabupaten</v>
          </cell>
        </row>
        <row r="688">
          <cell r="E688" t="str">
            <v>Tamiyang Layang</v>
          </cell>
          <cell r="F688" t="str">
            <v>Kabupaten</v>
          </cell>
        </row>
        <row r="689">
          <cell r="E689" t="str">
            <v>Tanah Bumbu</v>
          </cell>
          <cell r="F689" t="str">
            <v>Kabupaten</v>
          </cell>
        </row>
        <row r="690">
          <cell r="E690" t="str">
            <v>Tanah Laut</v>
          </cell>
          <cell r="F690" t="str">
            <v>Kabupaten</v>
          </cell>
        </row>
        <row r="691">
          <cell r="E691" t="str">
            <v>Tanjung</v>
          </cell>
          <cell r="F691" t="str">
            <v>Kabupaten</v>
          </cell>
        </row>
        <row r="692">
          <cell r="E692" t="str">
            <v>Tapin</v>
          </cell>
          <cell r="F692" t="str">
            <v>Kabupaten</v>
          </cell>
        </row>
        <row r="693">
          <cell r="E693" t="str">
            <v>Tarjun</v>
          </cell>
          <cell r="F693" t="str">
            <v>Kabupaten</v>
          </cell>
        </row>
        <row r="694">
          <cell r="E694" t="str">
            <v>Lamandau</v>
          </cell>
          <cell r="F694" t="str">
            <v>Kabupaten</v>
          </cell>
        </row>
        <row r="695">
          <cell r="E695" t="str">
            <v>Katingan</v>
          </cell>
          <cell r="F695" t="str">
            <v>Kabupaten</v>
          </cell>
        </row>
        <row r="696">
          <cell r="E696" t="str">
            <v>Pulang Pisau</v>
          </cell>
          <cell r="F696" t="str">
            <v>Kabupaten</v>
          </cell>
        </row>
        <row r="697">
          <cell r="E697" t="str">
            <v>Gunung Mas</v>
          </cell>
          <cell r="F697" t="str">
            <v>Kabupaten</v>
          </cell>
        </row>
        <row r="698">
          <cell r="E698" t="str">
            <v>Murung Raya</v>
          </cell>
          <cell r="F698" t="str">
            <v>Kabupaten</v>
          </cell>
        </row>
        <row r="699">
          <cell r="E699" t="str">
            <v>Palangka Raya</v>
          </cell>
          <cell r="F699" t="str">
            <v>Kota</v>
          </cell>
        </row>
        <row r="700">
          <cell r="E700" t="str">
            <v>Kotawaringin Barat</v>
          </cell>
          <cell r="F700" t="str">
            <v>Kabupaten</v>
          </cell>
        </row>
        <row r="701">
          <cell r="E701" t="str">
            <v>Kotawaringin Timur</v>
          </cell>
          <cell r="F701" t="str">
            <v>Kabupaten</v>
          </cell>
        </row>
        <row r="702">
          <cell r="E702" t="str">
            <v>Anggana</v>
          </cell>
          <cell r="F702" t="str">
            <v>Kabupaten</v>
          </cell>
        </row>
        <row r="703">
          <cell r="E703" t="str">
            <v>Balikpapan</v>
          </cell>
          <cell r="F703" t="str">
            <v>Kota</v>
          </cell>
        </row>
        <row r="704">
          <cell r="E704" t="str">
            <v>Barong Tangkok</v>
          </cell>
          <cell r="F704" t="str">
            <v>Kabupaten</v>
          </cell>
        </row>
        <row r="705">
          <cell r="E705" t="str">
            <v>Bengalon</v>
          </cell>
          <cell r="F705" t="str">
            <v>Kabupaten</v>
          </cell>
        </row>
        <row r="706">
          <cell r="E706" t="str">
            <v>Bontang</v>
          </cell>
          <cell r="F706" t="str">
            <v>Kabupaten</v>
          </cell>
        </row>
        <row r="707">
          <cell r="E707" t="str">
            <v>Handil</v>
          </cell>
          <cell r="F707" t="str">
            <v>Kabupaten</v>
          </cell>
        </row>
        <row r="708">
          <cell r="E708" t="str">
            <v>Kutai Barat</v>
          </cell>
          <cell r="F708" t="str">
            <v>Kabupaten</v>
          </cell>
        </row>
        <row r="709">
          <cell r="E709" t="str">
            <v>Kutai Kartanegara</v>
          </cell>
          <cell r="F709" t="str">
            <v>Kabupaten</v>
          </cell>
        </row>
        <row r="710">
          <cell r="E710" t="str">
            <v>Kutai Timur</v>
          </cell>
          <cell r="F710" t="str">
            <v>Kabupaten</v>
          </cell>
        </row>
        <row r="711">
          <cell r="E711" t="str">
            <v>Lamru</v>
          </cell>
          <cell r="F711" t="str">
            <v>Kabupaten</v>
          </cell>
        </row>
        <row r="712">
          <cell r="E712" t="str">
            <v>Loa Janan</v>
          </cell>
          <cell r="F712" t="str">
            <v>Kabupaten</v>
          </cell>
        </row>
        <row r="713">
          <cell r="E713" t="str">
            <v>Mahakam Ulu</v>
          </cell>
          <cell r="F713" t="str">
            <v>Kabupaten</v>
          </cell>
        </row>
        <row r="714">
          <cell r="E714" t="str">
            <v>Malinu</v>
          </cell>
          <cell r="F714" t="str">
            <v>Kabupaten</v>
          </cell>
        </row>
        <row r="715">
          <cell r="E715" t="str">
            <v>Melak</v>
          </cell>
          <cell r="F715" t="str">
            <v>Kabupaten</v>
          </cell>
        </row>
        <row r="716">
          <cell r="E716" t="str">
            <v>Muara Badak</v>
          </cell>
          <cell r="F716" t="str">
            <v>Kabupaten</v>
          </cell>
        </row>
        <row r="717">
          <cell r="E717" t="str">
            <v>Muara Wahau</v>
          </cell>
          <cell r="F717" t="str">
            <v>Kabupaten</v>
          </cell>
        </row>
        <row r="718">
          <cell r="E718" t="str">
            <v>Nunukan</v>
          </cell>
          <cell r="F718" t="str">
            <v>Kabupaten</v>
          </cell>
        </row>
        <row r="719">
          <cell r="E719" t="str">
            <v>Palaran</v>
          </cell>
          <cell r="F719" t="str">
            <v>Kabupaten</v>
          </cell>
        </row>
        <row r="720">
          <cell r="E720" t="str">
            <v>Paser</v>
          </cell>
          <cell r="F720" t="str">
            <v>Kabupaten</v>
          </cell>
        </row>
        <row r="721">
          <cell r="E721" t="str">
            <v>Penajam</v>
          </cell>
          <cell r="F721" t="str">
            <v>Kabupaten</v>
          </cell>
        </row>
        <row r="722">
          <cell r="E722" t="str">
            <v>Penajam Paser Utara</v>
          </cell>
          <cell r="F722" t="str">
            <v>Kabupaten</v>
          </cell>
        </row>
        <row r="723">
          <cell r="E723" t="str">
            <v>Pulau Bunyu</v>
          </cell>
          <cell r="F723" t="str">
            <v>Kabupaten</v>
          </cell>
        </row>
        <row r="724">
          <cell r="E724" t="str">
            <v>Samarinda</v>
          </cell>
          <cell r="F724" t="str">
            <v>Kota</v>
          </cell>
        </row>
        <row r="725">
          <cell r="E725" t="str">
            <v>Sambutan</v>
          </cell>
          <cell r="F725" t="str">
            <v>Kabupaten</v>
          </cell>
        </row>
        <row r="726">
          <cell r="E726" t="str">
            <v>Sanga Sanga</v>
          </cell>
          <cell r="F726" t="str">
            <v>Kabupaten</v>
          </cell>
        </row>
        <row r="727">
          <cell r="E727" t="str">
            <v>Sangata Kota</v>
          </cell>
          <cell r="F727" t="str">
            <v>Kabupaten</v>
          </cell>
        </row>
        <row r="728">
          <cell r="E728" t="str">
            <v>Sendawar</v>
          </cell>
          <cell r="F728" t="str">
            <v>Kabupaten</v>
          </cell>
        </row>
        <row r="729">
          <cell r="E729" t="str">
            <v>Separi</v>
          </cell>
          <cell r="F729" t="str">
            <v>Kabupaten</v>
          </cell>
        </row>
        <row r="730">
          <cell r="E730" t="str">
            <v>Tanjung Selor</v>
          </cell>
          <cell r="F730" t="str">
            <v>Kabupaten</v>
          </cell>
        </row>
        <row r="731">
          <cell r="E731" t="str">
            <v>Tenggarong</v>
          </cell>
          <cell r="F731" t="str">
            <v>Kabupaten</v>
          </cell>
        </row>
        <row r="732">
          <cell r="E732" t="str">
            <v>Teritip</v>
          </cell>
          <cell r="F732" t="str">
            <v>Kabupaten</v>
          </cell>
        </row>
        <row r="733">
          <cell r="E733" t="str">
            <v>Berau</v>
          </cell>
          <cell r="F733" t="str">
            <v>Kabupaten</v>
          </cell>
        </row>
        <row r="734">
          <cell r="E734" t="str">
            <v>Bulungan</v>
          </cell>
          <cell r="F734" t="str">
            <v>Kabupaten</v>
          </cell>
        </row>
        <row r="735">
          <cell r="E735" t="str">
            <v>Gunung Tabur</v>
          </cell>
          <cell r="F735" t="str">
            <v>Kabupaten</v>
          </cell>
        </row>
        <row r="736">
          <cell r="E736" t="str">
            <v>Juata Laut</v>
          </cell>
          <cell r="F736" t="str">
            <v>Kabupaten</v>
          </cell>
        </row>
        <row r="737">
          <cell r="E737" t="str">
            <v>Malinau</v>
          </cell>
          <cell r="F737" t="str">
            <v>Kabupaten</v>
          </cell>
        </row>
        <row r="738">
          <cell r="E738" t="str">
            <v>Pantai Amal</v>
          </cell>
          <cell r="F738" t="str">
            <v>Kabupaten</v>
          </cell>
        </row>
        <row r="739">
          <cell r="E739" t="str">
            <v>Pulau Bunyu</v>
          </cell>
          <cell r="F739" t="str">
            <v>Kabupaten</v>
          </cell>
        </row>
        <row r="740">
          <cell r="E740" t="str">
            <v>Sambaliung</v>
          </cell>
          <cell r="F740" t="str">
            <v>Kabupaten</v>
          </cell>
        </row>
        <row r="741">
          <cell r="E741" t="str">
            <v>Sebatik</v>
          </cell>
          <cell r="F741" t="str">
            <v>Kabupaten</v>
          </cell>
        </row>
        <row r="742">
          <cell r="E742" t="str">
            <v>Sugai Nyamuk</v>
          </cell>
          <cell r="F742" t="str">
            <v>Kabupaten</v>
          </cell>
        </row>
        <row r="743">
          <cell r="E743" t="str">
            <v>Tana Tidung</v>
          </cell>
          <cell r="F743" t="str">
            <v>Kabupaten</v>
          </cell>
        </row>
        <row r="744">
          <cell r="E744" t="str">
            <v>Tanjung Redeb</v>
          </cell>
          <cell r="F744" t="str">
            <v>Kabupaten</v>
          </cell>
        </row>
        <row r="745">
          <cell r="E745" t="str">
            <v>Tanjung Selor</v>
          </cell>
          <cell r="F745" t="str">
            <v>Kabupaten</v>
          </cell>
        </row>
        <row r="746">
          <cell r="E746" t="str">
            <v>Tarakan</v>
          </cell>
          <cell r="F746" t="str">
            <v>Kota</v>
          </cell>
        </row>
        <row r="747">
          <cell r="E747" t="str">
            <v>Teluk Bayur</v>
          </cell>
          <cell r="F747" t="str">
            <v>Kabupaten</v>
          </cell>
        </row>
        <row r="748">
          <cell r="E748" t="str">
            <v>Airmadidi</v>
          </cell>
          <cell r="F748" t="str">
            <v>Kabupaten</v>
          </cell>
        </row>
        <row r="749">
          <cell r="E749" t="str">
            <v>Amurang</v>
          </cell>
          <cell r="F749" t="str">
            <v>Kabupaten</v>
          </cell>
        </row>
        <row r="750">
          <cell r="E750" t="str">
            <v>Bitung</v>
          </cell>
          <cell r="F750" t="str">
            <v>Kabupaten</v>
          </cell>
        </row>
        <row r="751">
          <cell r="E751" t="str">
            <v>Bolaang Mongondow</v>
          </cell>
          <cell r="F751" t="str">
            <v>Kabupaten</v>
          </cell>
        </row>
        <row r="752">
          <cell r="E752" t="str">
            <v>Bolaang Mongondow Selatan</v>
          </cell>
          <cell r="F752" t="str">
            <v>Kabupaten</v>
          </cell>
        </row>
        <row r="753">
          <cell r="E753" t="str">
            <v>Bolaang Mongondow Timur</v>
          </cell>
          <cell r="F753" t="str">
            <v>Kabupaten</v>
          </cell>
        </row>
        <row r="754">
          <cell r="E754" t="str">
            <v>Bolaang Mongondow Utara</v>
          </cell>
          <cell r="F754" t="str">
            <v>Kabupaten</v>
          </cell>
        </row>
        <row r="755">
          <cell r="E755" t="str">
            <v>Gorontalo</v>
          </cell>
          <cell r="F755" t="str">
            <v>Kota</v>
          </cell>
        </row>
        <row r="756">
          <cell r="E756" t="str">
            <v>Kepulauan Sangihe</v>
          </cell>
          <cell r="F756" t="str">
            <v>Kabupaten</v>
          </cell>
        </row>
        <row r="757">
          <cell r="E757" t="str">
            <v>Kepulauan Talaud</v>
          </cell>
          <cell r="F757" t="str">
            <v>Kabupaten</v>
          </cell>
        </row>
        <row r="758">
          <cell r="E758" t="str">
            <v>Kotamobagu</v>
          </cell>
          <cell r="F758" t="str">
            <v>Kabupaten</v>
          </cell>
        </row>
        <row r="759">
          <cell r="E759" t="str">
            <v>Likupang</v>
          </cell>
          <cell r="F759" t="str">
            <v>Kabupaten</v>
          </cell>
        </row>
        <row r="760">
          <cell r="E760" t="str">
            <v>Manado</v>
          </cell>
          <cell r="F760" t="str">
            <v>Kota</v>
          </cell>
        </row>
        <row r="761">
          <cell r="E761" t="str">
            <v>Minahasa</v>
          </cell>
          <cell r="F761" t="str">
            <v>Kabupaten</v>
          </cell>
        </row>
        <row r="762">
          <cell r="E762" t="str">
            <v>Minahasa Selatan</v>
          </cell>
          <cell r="F762" t="str">
            <v>Kabupaten</v>
          </cell>
        </row>
        <row r="763">
          <cell r="E763" t="str">
            <v>Minahasa Tenggara</v>
          </cell>
          <cell r="F763" t="str">
            <v>Kabupaten</v>
          </cell>
        </row>
        <row r="764">
          <cell r="E764" t="str">
            <v>Minahasa Utara</v>
          </cell>
          <cell r="F764" t="str">
            <v>Kabupaten</v>
          </cell>
        </row>
        <row r="765">
          <cell r="E765" t="str">
            <v>Modoinding</v>
          </cell>
          <cell r="F765" t="str">
            <v>Kabupaten</v>
          </cell>
        </row>
        <row r="766">
          <cell r="E766" t="str">
            <v>Mokupa</v>
          </cell>
          <cell r="F766" t="str">
            <v>Kabupaten</v>
          </cell>
        </row>
        <row r="767">
          <cell r="E767" t="str">
            <v>Motoling</v>
          </cell>
          <cell r="F767" t="str">
            <v>Kabupaten</v>
          </cell>
        </row>
        <row r="768">
          <cell r="E768" t="str">
            <v>Poigar</v>
          </cell>
          <cell r="F768" t="str">
            <v>Kabupaten</v>
          </cell>
        </row>
        <row r="769">
          <cell r="E769" t="str">
            <v>Ratatotok</v>
          </cell>
          <cell r="F769" t="str">
            <v>Kabupaten</v>
          </cell>
        </row>
        <row r="770">
          <cell r="E770" t="str">
            <v>Sangihe</v>
          </cell>
          <cell r="F770" t="str">
            <v>Kabupaten</v>
          </cell>
        </row>
        <row r="771">
          <cell r="E771" t="str">
            <v>Siau Tagulandang Biaro</v>
          </cell>
          <cell r="F771" t="str">
            <v>Kabupaten</v>
          </cell>
        </row>
        <row r="772">
          <cell r="E772" t="str">
            <v>Tahuna</v>
          </cell>
          <cell r="F772" t="str">
            <v>Kabupaten</v>
          </cell>
        </row>
        <row r="773">
          <cell r="E773" t="str">
            <v>Talaud</v>
          </cell>
          <cell r="F773" t="str">
            <v>Kabupaten</v>
          </cell>
        </row>
        <row r="774">
          <cell r="E774" t="str">
            <v>Tandano</v>
          </cell>
          <cell r="F774" t="str">
            <v>Kabupaten</v>
          </cell>
        </row>
        <row r="775">
          <cell r="E775" t="str">
            <v>Ternate</v>
          </cell>
          <cell r="F775" t="str">
            <v>Kota</v>
          </cell>
        </row>
        <row r="776">
          <cell r="E776" t="str">
            <v>Tobelo</v>
          </cell>
          <cell r="F776" t="str">
            <v>Kabupaten</v>
          </cell>
        </row>
        <row r="777">
          <cell r="E777" t="str">
            <v>Tomohon</v>
          </cell>
          <cell r="F777" t="str">
            <v>Kabupaten</v>
          </cell>
        </row>
        <row r="778">
          <cell r="E778" t="str">
            <v>Ampana</v>
          </cell>
          <cell r="F778" t="str">
            <v>Kabupaten</v>
          </cell>
        </row>
        <row r="779">
          <cell r="E779" t="str">
            <v>Bangai Laut</v>
          </cell>
          <cell r="F779" t="str">
            <v>Kabupaten</v>
          </cell>
        </row>
        <row r="780">
          <cell r="E780" t="str">
            <v>Banggai</v>
          </cell>
          <cell r="F780" t="str">
            <v>Kabupaten</v>
          </cell>
        </row>
        <row r="781">
          <cell r="E781" t="str">
            <v>Banggai Kepulauan</v>
          </cell>
          <cell r="F781" t="str">
            <v>Kabupaten</v>
          </cell>
        </row>
        <row r="782">
          <cell r="E782" t="str">
            <v>Bunta</v>
          </cell>
          <cell r="F782" t="str">
            <v>Kabupaten</v>
          </cell>
        </row>
        <row r="783">
          <cell r="E783" t="str">
            <v>Buol</v>
          </cell>
          <cell r="F783" t="str">
            <v>Kabupaten</v>
          </cell>
        </row>
        <row r="784">
          <cell r="E784" t="str">
            <v>Donggala</v>
          </cell>
          <cell r="F784" t="str">
            <v>Kabupaten</v>
          </cell>
        </row>
        <row r="785">
          <cell r="E785" t="str">
            <v>Kepulauan Selayar</v>
          </cell>
          <cell r="F785" t="str">
            <v>Kabupaten</v>
          </cell>
        </row>
        <row r="786">
          <cell r="E786" t="str">
            <v>Kota Raya</v>
          </cell>
          <cell r="F786" t="str">
            <v>Kabupaten</v>
          </cell>
        </row>
        <row r="787">
          <cell r="E787" t="str">
            <v>Luwuk</v>
          </cell>
          <cell r="F787" t="str">
            <v>Kabupaten</v>
          </cell>
        </row>
        <row r="788">
          <cell r="E788" t="str">
            <v>Morowali</v>
          </cell>
          <cell r="F788" t="str">
            <v>Kabupaten</v>
          </cell>
        </row>
        <row r="789">
          <cell r="E789" t="str">
            <v>Morowali Utara</v>
          </cell>
          <cell r="F789" t="str">
            <v>Kabupaten</v>
          </cell>
        </row>
        <row r="790">
          <cell r="E790" t="str">
            <v>Palu</v>
          </cell>
          <cell r="F790" t="str">
            <v>Kota</v>
          </cell>
        </row>
        <row r="791">
          <cell r="E791" t="str">
            <v>Parigi</v>
          </cell>
          <cell r="F791" t="str">
            <v>Kabupaten</v>
          </cell>
        </row>
        <row r="792">
          <cell r="E792" t="str">
            <v>Parigi Moutong</v>
          </cell>
          <cell r="F792" t="str">
            <v>Kabupaten</v>
          </cell>
        </row>
        <row r="793">
          <cell r="E793" t="str">
            <v>Pasangkayu</v>
          </cell>
          <cell r="F793" t="str">
            <v>Kabupaten</v>
          </cell>
        </row>
        <row r="794">
          <cell r="E794" t="str">
            <v>Poso</v>
          </cell>
          <cell r="F794" t="str">
            <v>Kota</v>
          </cell>
        </row>
        <row r="795">
          <cell r="E795" t="str">
            <v>Sibayu</v>
          </cell>
          <cell r="F795" t="str">
            <v>Kabupaten</v>
          </cell>
        </row>
        <row r="796">
          <cell r="E796" t="str">
            <v>Sigi</v>
          </cell>
          <cell r="F796" t="str">
            <v>Kabupaten</v>
          </cell>
        </row>
        <row r="797">
          <cell r="E797" t="str">
            <v>Sigi Biromaru</v>
          </cell>
          <cell r="F797" t="str">
            <v>Kabupaten</v>
          </cell>
        </row>
        <row r="798">
          <cell r="E798" t="str">
            <v>Tentana</v>
          </cell>
          <cell r="F798" t="str">
            <v>Kabupaten</v>
          </cell>
        </row>
        <row r="799">
          <cell r="E799" t="str">
            <v>Tinombo</v>
          </cell>
          <cell r="F799" t="str">
            <v>Kabupaten</v>
          </cell>
        </row>
        <row r="800">
          <cell r="E800" t="str">
            <v>Toili</v>
          </cell>
          <cell r="F800" t="str">
            <v>Kabupaten</v>
          </cell>
        </row>
        <row r="801">
          <cell r="E801" t="str">
            <v>Tojo Una-Una</v>
          </cell>
          <cell r="F801" t="str">
            <v>Kabupaten</v>
          </cell>
        </row>
        <row r="802">
          <cell r="E802" t="str">
            <v>Tolai</v>
          </cell>
          <cell r="F802" t="str">
            <v>Kabupaten</v>
          </cell>
        </row>
        <row r="803">
          <cell r="E803" t="str">
            <v>Tolitoli</v>
          </cell>
          <cell r="F803" t="str">
            <v>Kabupaten</v>
          </cell>
        </row>
        <row r="804">
          <cell r="E804" t="str">
            <v>Tomini</v>
          </cell>
          <cell r="F804" t="str">
            <v>Kabupaten</v>
          </cell>
        </row>
        <row r="805">
          <cell r="E805" t="str">
            <v>Tomori</v>
          </cell>
          <cell r="F805" t="str">
            <v>Kabupaten</v>
          </cell>
        </row>
        <row r="806">
          <cell r="E806" t="str">
            <v>Bulukumba</v>
          </cell>
          <cell r="F806" t="str">
            <v>Kabupaten</v>
          </cell>
        </row>
        <row r="807">
          <cell r="E807" t="str">
            <v>Bantaeng</v>
          </cell>
          <cell r="F807" t="str">
            <v>Kabupaten</v>
          </cell>
        </row>
        <row r="808">
          <cell r="E808" t="str">
            <v>Jeneponto</v>
          </cell>
          <cell r="F808" t="str">
            <v>Kabupaten</v>
          </cell>
        </row>
        <row r="809">
          <cell r="E809" t="str">
            <v>Takalar</v>
          </cell>
          <cell r="F809" t="str">
            <v>Kabupaten</v>
          </cell>
        </row>
        <row r="810">
          <cell r="E810" t="str">
            <v>Gowa</v>
          </cell>
          <cell r="F810" t="str">
            <v>Kabupaten</v>
          </cell>
        </row>
        <row r="811">
          <cell r="E811" t="str">
            <v>Sinjai</v>
          </cell>
          <cell r="F811" t="str">
            <v>Kabupaten</v>
          </cell>
        </row>
        <row r="812">
          <cell r="E812" t="str">
            <v>Maros</v>
          </cell>
          <cell r="F812" t="str">
            <v>Kabupaten</v>
          </cell>
        </row>
        <row r="813">
          <cell r="E813" t="str">
            <v>Pangkajene Dan Kepulauan</v>
          </cell>
          <cell r="F813" t="str">
            <v>Kabupaten</v>
          </cell>
        </row>
        <row r="814">
          <cell r="E814" t="str">
            <v>Barru</v>
          </cell>
          <cell r="F814" t="str">
            <v>Kabupaten</v>
          </cell>
        </row>
        <row r="815">
          <cell r="E815" t="str">
            <v>Bone</v>
          </cell>
          <cell r="F815" t="str">
            <v>Kabupaten</v>
          </cell>
        </row>
        <row r="816">
          <cell r="E816" t="str">
            <v>Soppeng</v>
          </cell>
          <cell r="F816" t="str">
            <v>Kabupaten</v>
          </cell>
        </row>
        <row r="817">
          <cell r="E817" t="str">
            <v>Wajo</v>
          </cell>
          <cell r="F817" t="str">
            <v>Kabupaten</v>
          </cell>
        </row>
        <row r="818">
          <cell r="E818" t="str">
            <v>Sidenreng Rappang</v>
          </cell>
          <cell r="F818" t="str">
            <v>Kabupaten</v>
          </cell>
        </row>
        <row r="819">
          <cell r="E819" t="str">
            <v>Pinrang</v>
          </cell>
          <cell r="F819" t="str">
            <v>Kabupaten</v>
          </cell>
        </row>
        <row r="820">
          <cell r="E820" t="str">
            <v>Enrekang</v>
          </cell>
          <cell r="F820" t="str">
            <v>Kabupaten</v>
          </cell>
        </row>
        <row r="821">
          <cell r="E821" t="str">
            <v>Luwu</v>
          </cell>
          <cell r="F821" t="str">
            <v>Kabupaten</v>
          </cell>
        </row>
        <row r="822">
          <cell r="E822" t="str">
            <v>Tana Toraja</v>
          </cell>
          <cell r="F822" t="str">
            <v>Kabupaten</v>
          </cell>
        </row>
        <row r="823">
          <cell r="E823" t="str">
            <v>Luwu Utara</v>
          </cell>
          <cell r="F823" t="str">
            <v>Kabupaten</v>
          </cell>
        </row>
        <row r="824">
          <cell r="E824" t="str">
            <v>Luwu Timur</v>
          </cell>
          <cell r="F824" t="str">
            <v>Kabupaten</v>
          </cell>
        </row>
        <row r="825">
          <cell r="E825" t="str">
            <v>Toraja Utara</v>
          </cell>
          <cell r="F825" t="str">
            <v>Kabupaten</v>
          </cell>
        </row>
        <row r="826">
          <cell r="E826" t="str">
            <v>Makassar</v>
          </cell>
          <cell r="F826" t="str">
            <v>Kota</v>
          </cell>
        </row>
        <row r="827">
          <cell r="E827" t="str">
            <v>Parepare</v>
          </cell>
          <cell r="F827" t="str">
            <v>Kota</v>
          </cell>
        </row>
        <row r="828">
          <cell r="E828" t="str">
            <v>Palopo</v>
          </cell>
          <cell r="F828" t="str">
            <v>Kota</v>
          </cell>
        </row>
        <row r="829">
          <cell r="E829" t="str">
            <v>Majene</v>
          </cell>
          <cell r="F829" t="str">
            <v>Kabupaten</v>
          </cell>
        </row>
        <row r="830">
          <cell r="E830" t="str">
            <v>Polewali Mandar</v>
          </cell>
          <cell r="F830" t="str">
            <v>Kabupaten</v>
          </cell>
        </row>
        <row r="831">
          <cell r="E831" t="str">
            <v>Mamasa</v>
          </cell>
          <cell r="F831" t="str">
            <v>Kabupaten</v>
          </cell>
        </row>
        <row r="832">
          <cell r="E832" t="str">
            <v>Mamuju</v>
          </cell>
          <cell r="F832" t="str">
            <v>Kabupaten</v>
          </cell>
        </row>
        <row r="833">
          <cell r="E833" t="str">
            <v>Mamuju Utara</v>
          </cell>
          <cell r="F833" t="str">
            <v>Kabupaten</v>
          </cell>
        </row>
        <row r="834">
          <cell r="E834" t="str">
            <v>Mamuju Tengah</v>
          </cell>
          <cell r="F834" t="str">
            <v>Kabupaten</v>
          </cell>
        </row>
        <row r="835">
          <cell r="E835" t="str">
            <v>Baubau</v>
          </cell>
          <cell r="F835" t="str">
            <v>Kota</v>
          </cell>
        </row>
        <row r="836">
          <cell r="E836" t="str">
            <v>Bombana</v>
          </cell>
          <cell r="F836" t="str">
            <v>Kabupaten</v>
          </cell>
        </row>
        <row r="837">
          <cell r="E837" t="str">
            <v>Buton</v>
          </cell>
          <cell r="F837" t="str">
            <v>Kabupaten</v>
          </cell>
        </row>
        <row r="838">
          <cell r="E838" t="str">
            <v>Buton Selatan</v>
          </cell>
          <cell r="F838" t="str">
            <v>Kabupaten</v>
          </cell>
        </row>
        <row r="839">
          <cell r="E839" t="str">
            <v>Buton Tengah</v>
          </cell>
          <cell r="F839" t="str">
            <v>Kabupaten</v>
          </cell>
        </row>
        <row r="840">
          <cell r="E840" t="str">
            <v>Buton Utara</v>
          </cell>
          <cell r="F840" t="str">
            <v>Kabupaten</v>
          </cell>
        </row>
        <row r="841">
          <cell r="E841" t="str">
            <v>Kendari</v>
          </cell>
          <cell r="F841" t="str">
            <v>Kota</v>
          </cell>
        </row>
        <row r="842">
          <cell r="E842" t="str">
            <v>Kolaka</v>
          </cell>
          <cell r="F842" t="str">
            <v>Kabupaten</v>
          </cell>
        </row>
        <row r="843">
          <cell r="E843" t="str">
            <v>Kolaka Timur</v>
          </cell>
          <cell r="F843" t="str">
            <v>Kabupaten</v>
          </cell>
        </row>
        <row r="844">
          <cell r="E844" t="str">
            <v>Kolaka Utara</v>
          </cell>
          <cell r="F844" t="str">
            <v>Kabupaten</v>
          </cell>
        </row>
        <row r="845">
          <cell r="E845" t="str">
            <v>Konawa Selatan</v>
          </cell>
          <cell r="F845" t="str">
            <v>Kabupaten</v>
          </cell>
        </row>
        <row r="846">
          <cell r="E846" t="str">
            <v>Konawe</v>
          </cell>
          <cell r="F846" t="str">
            <v>Kabupaten</v>
          </cell>
        </row>
        <row r="847">
          <cell r="E847" t="str">
            <v>Konawe Kepulauan</v>
          </cell>
          <cell r="F847" t="str">
            <v>Kabupaten</v>
          </cell>
        </row>
        <row r="848">
          <cell r="E848" t="str">
            <v>Konawe Selatan</v>
          </cell>
          <cell r="F848" t="str">
            <v>Kabupaten</v>
          </cell>
        </row>
        <row r="849">
          <cell r="E849" t="str">
            <v>Konawe Utara</v>
          </cell>
          <cell r="F849" t="str">
            <v>Kabupaten</v>
          </cell>
        </row>
        <row r="850">
          <cell r="E850" t="str">
            <v>Muna</v>
          </cell>
          <cell r="F850" t="str">
            <v>Kabupaten</v>
          </cell>
        </row>
        <row r="851">
          <cell r="E851" t="str">
            <v>Muna Barat</v>
          </cell>
          <cell r="F851" t="str">
            <v>Kabupaten</v>
          </cell>
        </row>
        <row r="852">
          <cell r="E852" t="str">
            <v>Pomalaa</v>
          </cell>
          <cell r="F852" t="str">
            <v>Kabupaten</v>
          </cell>
        </row>
        <row r="853">
          <cell r="E853" t="str">
            <v>Raha</v>
          </cell>
          <cell r="F853" t="str">
            <v>Kabupaten</v>
          </cell>
        </row>
        <row r="854">
          <cell r="E854" t="str">
            <v>Wakatobi</v>
          </cell>
          <cell r="F854" t="str">
            <v>Kabupaten</v>
          </cell>
        </row>
        <row r="855">
          <cell r="E855" t="str">
            <v>Wanci</v>
          </cell>
          <cell r="F855" t="str">
            <v>Kabupaten</v>
          </cell>
        </row>
        <row r="856">
          <cell r="E856" t="str">
            <v>Anggrek</v>
          </cell>
          <cell r="F856" t="str">
            <v>Kabupaten</v>
          </cell>
        </row>
        <row r="857">
          <cell r="E857" t="str">
            <v>Atinggola</v>
          </cell>
          <cell r="F857" t="str">
            <v>Kabupaten</v>
          </cell>
        </row>
        <row r="858">
          <cell r="E858" t="str">
            <v>Batudaa</v>
          </cell>
          <cell r="F858" t="str">
            <v>Kabupaten</v>
          </cell>
        </row>
        <row r="859">
          <cell r="E859" t="str">
            <v>Boalemo</v>
          </cell>
          <cell r="F859" t="str">
            <v>Kabupaten</v>
          </cell>
        </row>
        <row r="860">
          <cell r="E860" t="str">
            <v>Boliyohuto</v>
          </cell>
          <cell r="F860" t="str">
            <v>Kabupaten</v>
          </cell>
        </row>
        <row r="861">
          <cell r="E861" t="str">
            <v>Bone Bolango</v>
          </cell>
          <cell r="F861" t="str">
            <v>Kabupaten</v>
          </cell>
        </row>
        <row r="862">
          <cell r="E862" t="str">
            <v>Bongomeme</v>
          </cell>
          <cell r="F862" t="str">
            <v>Kabupaten</v>
          </cell>
        </row>
        <row r="863">
          <cell r="E863" t="str">
            <v>Botumoito</v>
          </cell>
          <cell r="F863" t="str">
            <v>Kabupaten</v>
          </cell>
        </row>
        <row r="864">
          <cell r="E864" t="str">
            <v>Dulupi</v>
          </cell>
          <cell r="F864" t="str">
            <v>Kabupaten</v>
          </cell>
        </row>
        <row r="865">
          <cell r="E865" t="str">
            <v>Gentuma Raya</v>
          </cell>
          <cell r="F865" t="str">
            <v>Kabupaten</v>
          </cell>
        </row>
        <row r="866">
          <cell r="E866" t="str">
            <v>Gorontalo</v>
          </cell>
          <cell r="F866" t="str">
            <v>Kota</v>
          </cell>
        </row>
        <row r="867">
          <cell r="E867" t="str">
            <v>Gorontalo Utara</v>
          </cell>
          <cell r="F867" t="str">
            <v>Kabupaten</v>
          </cell>
        </row>
        <row r="868">
          <cell r="E868" t="str">
            <v>Kabila</v>
          </cell>
          <cell r="F868" t="str">
            <v>Kabupaten</v>
          </cell>
        </row>
        <row r="869">
          <cell r="E869" t="str">
            <v>Kwandang</v>
          </cell>
          <cell r="F869" t="str">
            <v>Kabupaten</v>
          </cell>
        </row>
        <row r="870">
          <cell r="E870" t="str">
            <v>Lemito</v>
          </cell>
          <cell r="F870" t="str">
            <v>Kabupaten</v>
          </cell>
        </row>
        <row r="871">
          <cell r="E871" t="str">
            <v>Manangu</v>
          </cell>
          <cell r="F871" t="str">
            <v>Kabupaten</v>
          </cell>
        </row>
        <row r="872">
          <cell r="E872" t="str">
            <v>Marisa</v>
          </cell>
          <cell r="F872" t="str">
            <v>Kabupaten</v>
          </cell>
        </row>
        <row r="873">
          <cell r="E873" t="str">
            <v>Paguat</v>
          </cell>
          <cell r="F873" t="str">
            <v>Kabupaten</v>
          </cell>
        </row>
        <row r="874">
          <cell r="E874" t="str">
            <v>Paguyaman</v>
          </cell>
          <cell r="F874" t="str">
            <v>Kabupaten</v>
          </cell>
        </row>
        <row r="875">
          <cell r="E875" t="str">
            <v>Pohuwato</v>
          </cell>
          <cell r="F875" t="str">
            <v>Kabupaten</v>
          </cell>
        </row>
        <row r="876">
          <cell r="E876" t="str">
            <v>Popayato</v>
          </cell>
          <cell r="F876" t="str">
            <v>Kabupaten</v>
          </cell>
        </row>
        <row r="877">
          <cell r="E877" t="str">
            <v>Pulubala</v>
          </cell>
          <cell r="F877" t="str">
            <v>Kabupaten</v>
          </cell>
        </row>
        <row r="878">
          <cell r="E878" t="str">
            <v>Randangan</v>
          </cell>
          <cell r="F878" t="str">
            <v>Kabupaten</v>
          </cell>
        </row>
        <row r="879">
          <cell r="E879" t="str">
            <v>Sumalata</v>
          </cell>
          <cell r="F879" t="str">
            <v>Kabupaten</v>
          </cell>
        </row>
        <row r="880">
          <cell r="E880" t="str">
            <v>Sumawa</v>
          </cell>
          <cell r="F880" t="str">
            <v>Kabupaten</v>
          </cell>
        </row>
        <row r="881">
          <cell r="E881" t="str">
            <v>Tapa</v>
          </cell>
          <cell r="F881" t="str">
            <v>Kabupaten</v>
          </cell>
        </row>
        <row r="882">
          <cell r="E882" t="str">
            <v>Tibawa</v>
          </cell>
          <cell r="F882" t="str">
            <v>Kabupaten</v>
          </cell>
        </row>
        <row r="883">
          <cell r="E883" t="str">
            <v>Tilamuta</v>
          </cell>
          <cell r="F883" t="str">
            <v>Kabupaten</v>
          </cell>
        </row>
        <row r="884">
          <cell r="E884" t="str">
            <v>Tilongkabila</v>
          </cell>
          <cell r="F884" t="str">
            <v>Kabupaten</v>
          </cell>
        </row>
        <row r="885">
          <cell r="E885" t="str">
            <v>Tolinggula</v>
          </cell>
          <cell r="F885" t="str">
            <v>Kabupaten</v>
          </cell>
        </row>
        <row r="886">
          <cell r="E886" t="str">
            <v>Wonosari</v>
          </cell>
          <cell r="F886" t="str">
            <v>Kabupaten</v>
          </cell>
        </row>
        <row r="887">
          <cell r="E887" t="str">
            <v>Amahai</v>
          </cell>
          <cell r="F887" t="str">
            <v>Kabupaten</v>
          </cell>
        </row>
        <row r="888">
          <cell r="E888" t="str">
            <v>Ambon</v>
          </cell>
          <cell r="F888" t="str">
            <v>Kota</v>
          </cell>
        </row>
        <row r="889">
          <cell r="E889" t="str">
            <v>Aru</v>
          </cell>
          <cell r="F889" t="str">
            <v>Kabupaten</v>
          </cell>
        </row>
        <row r="890">
          <cell r="E890" t="str">
            <v>Batalion Kabaresi</v>
          </cell>
          <cell r="F890" t="str">
            <v>Kabupaten</v>
          </cell>
        </row>
        <row r="891">
          <cell r="E891" t="str">
            <v>Buru</v>
          </cell>
          <cell r="F891" t="str">
            <v>Kabupaten</v>
          </cell>
        </row>
        <row r="892">
          <cell r="E892" t="str">
            <v>Buru Selatan</v>
          </cell>
          <cell r="F892" t="str">
            <v>Kabupaten</v>
          </cell>
        </row>
        <row r="893">
          <cell r="E893" t="str">
            <v>Desa Haruku</v>
          </cell>
          <cell r="F893" t="str">
            <v>Kabupaten</v>
          </cell>
        </row>
        <row r="894">
          <cell r="E894" t="str">
            <v>Desa Makariki</v>
          </cell>
          <cell r="F894" t="str">
            <v>Kabupaten</v>
          </cell>
        </row>
        <row r="895">
          <cell r="E895" t="str">
            <v>Desa Sepa</v>
          </cell>
          <cell r="F895" t="str">
            <v>Kabupaten</v>
          </cell>
        </row>
        <row r="896">
          <cell r="E896" t="str">
            <v>Desa Soahoku</v>
          </cell>
          <cell r="F896" t="str">
            <v>Kabupaten</v>
          </cell>
        </row>
        <row r="897">
          <cell r="E897" t="str">
            <v>Dobo</v>
          </cell>
          <cell r="F897" t="str">
            <v>Kabupaten</v>
          </cell>
        </row>
        <row r="898">
          <cell r="E898" t="str">
            <v>Dusun Waipo</v>
          </cell>
          <cell r="F898" t="str">
            <v>Kabupaten</v>
          </cell>
        </row>
        <row r="899">
          <cell r="E899" t="str">
            <v>Kaitaru</v>
          </cell>
          <cell r="F899" t="str">
            <v>Kabupaten</v>
          </cell>
        </row>
        <row r="900">
          <cell r="E900" t="str">
            <v>Kepulauan Aru</v>
          </cell>
          <cell r="F900" t="str">
            <v>Kabupaten</v>
          </cell>
        </row>
        <row r="901">
          <cell r="E901" t="str">
            <v>Maluku Barat Daya</v>
          </cell>
          <cell r="F901" t="str">
            <v>Kabupaten</v>
          </cell>
        </row>
        <row r="902">
          <cell r="E902" t="str">
            <v>Maluku Tengah</v>
          </cell>
          <cell r="F902" t="str">
            <v>Kabupaten</v>
          </cell>
        </row>
        <row r="903">
          <cell r="E903" t="str">
            <v>Maluku Tenggara</v>
          </cell>
          <cell r="F903" t="str">
            <v>Kabupaten</v>
          </cell>
        </row>
        <row r="904">
          <cell r="E904" t="str">
            <v>Maluku Tenggara Barat</v>
          </cell>
          <cell r="F904" t="str">
            <v>Kabupaten</v>
          </cell>
        </row>
        <row r="905">
          <cell r="E905" t="str">
            <v>Masohi</v>
          </cell>
          <cell r="F905" t="str">
            <v>Kabupaten</v>
          </cell>
        </row>
        <row r="906">
          <cell r="E906" t="str">
            <v>Namlea</v>
          </cell>
          <cell r="F906" t="str">
            <v>Kabupaten</v>
          </cell>
        </row>
        <row r="907">
          <cell r="E907" t="str">
            <v>Saumlaki</v>
          </cell>
          <cell r="F907" t="str">
            <v>Kabupaten</v>
          </cell>
        </row>
        <row r="908">
          <cell r="E908" t="str">
            <v>Seram Bagian Barat</v>
          </cell>
          <cell r="F908" t="str">
            <v>Kabupaten</v>
          </cell>
        </row>
        <row r="909">
          <cell r="E909" t="str">
            <v>Seram Bagian Timur</v>
          </cell>
          <cell r="F909" t="str">
            <v>Kabupaten</v>
          </cell>
        </row>
        <row r="910">
          <cell r="E910" t="str">
            <v>Ternate</v>
          </cell>
          <cell r="F910" t="str">
            <v>Kota</v>
          </cell>
        </row>
        <row r="911">
          <cell r="E911" t="str">
            <v>Tual</v>
          </cell>
          <cell r="F911" t="str">
            <v>Kota</v>
          </cell>
        </row>
        <row r="912">
          <cell r="E912" t="str">
            <v>Bobong</v>
          </cell>
          <cell r="F912" t="str">
            <v>Kabupaten</v>
          </cell>
        </row>
        <row r="913">
          <cell r="E913" t="str">
            <v>Buli</v>
          </cell>
          <cell r="F913" t="str">
            <v>Kabupaten</v>
          </cell>
        </row>
        <row r="914">
          <cell r="E914" t="str">
            <v>Halmahera Barat</v>
          </cell>
          <cell r="F914" t="str">
            <v>Kabupaten</v>
          </cell>
        </row>
        <row r="915">
          <cell r="E915" t="str">
            <v>Halmahera Selatan</v>
          </cell>
          <cell r="F915" t="str">
            <v>Kabupaten</v>
          </cell>
        </row>
        <row r="916">
          <cell r="E916" t="str">
            <v>Halmahera Tengah</v>
          </cell>
          <cell r="F916" t="str">
            <v>Kabupaten</v>
          </cell>
        </row>
        <row r="917">
          <cell r="E917" t="str">
            <v>Halmahera Timur</v>
          </cell>
          <cell r="F917" t="str">
            <v>Kabupaten</v>
          </cell>
        </row>
        <row r="918">
          <cell r="E918" t="str">
            <v>Halmahera Utara</v>
          </cell>
          <cell r="F918" t="str">
            <v>Kabupaten</v>
          </cell>
        </row>
        <row r="919">
          <cell r="E919" t="str">
            <v>Jailolo</v>
          </cell>
          <cell r="F919" t="str">
            <v>Kabupaten</v>
          </cell>
        </row>
        <row r="920">
          <cell r="E920" t="str">
            <v>Kepulauan Sula</v>
          </cell>
          <cell r="F920" t="str">
            <v>Kabupaten</v>
          </cell>
        </row>
        <row r="921">
          <cell r="E921" t="str">
            <v>Labuha Bacan</v>
          </cell>
          <cell r="F921" t="str">
            <v>Kabupaten</v>
          </cell>
        </row>
        <row r="922">
          <cell r="E922" t="str">
            <v>Maba</v>
          </cell>
          <cell r="F922" t="str">
            <v>Kabupaten</v>
          </cell>
        </row>
        <row r="923">
          <cell r="E923" t="str">
            <v>Morotai</v>
          </cell>
          <cell r="F923" t="str">
            <v>Kabupaten</v>
          </cell>
        </row>
        <row r="924">
          <cell r="E924" t="str">
            <v>Pulau Morotai</v>
          </cell>
          <cell r="F924" t="str">
            <v>Kabupaten</v>
          </cell>
        </row>
        <row r="925">
          <cell r="E925" t="str">
            <v>Pulau Taliabu</v>
          </cell>
          <cell r="F925" t="str">
            <v>Kabupaten</v>
          </cell>
        </row>
        <row r="926">
          <cell r="E926" t="str">
            <v>Sanana</v>
          </cell>
          <cell r="F926" t="str">
            <v>Kabupaten</v>
          </cell>
        </row>
        <row r="927">
          <cell r="E927" t="str">
            <v>Soasio</v>
          </cell>
          <cell r="F927" t="str">
            <v>Kabupaten</v>
          </cell>
        </row>
        <row r="928">
          <cell r="E928" t="str">
            <v>Sofifi</v>
          </cell>
          <cell r="F928" t="str">
            <v>Kabupaten</v>
          </cell>
        </row>
        <row r="929">
          <cell r="E929" t="str">
            <v>Tidore Kepulauan</v>
          </cell>
          <cell r="F929" t="str">
            <v>Kabupaten</v>
          </cell>
        </row>
        <row r="930">
          <cell r="E930" t="str">
            <v>Tobelo</v>
          </cell>
          <cell r="F930" t="str">
            <v>Kabupaten</v>
          </cell>
        </row>
        <row r="931">
          <cell r="E931" t="str">
            <v>Weda</v>
          </cell>
          <cell r="F931" t="str">
            <v>Kabupaten</v>
          </cell>
        </row>
        <row r="932">
          <cell r="E932" t="str">
            <v>Biak</v>
          </cell>
          <cell r="F932" t="str">
            <v>Kabupaten</v>
          </cell>
        </row>
        <row r="933">
          <cell r="E933" t="str">
            <v>Bintuni</v>
          </cell>
          <cell r="F933" t="str">
            <v>Kabupaten</v>
          </cell>
        </row>
        <row r="934">
          <cell r="E934" t="str">
            <v>Dom</v>
          </cell>
          <cell r="F934" t="str">
            <v>Kabupaten</v>
          </cell>
        </row>
        <row r="935">
          <cell r="E935" t="str">
            <v>Fakfak</v>
          </cell>
          <cell r="F935" t="str">
            <v>Kabupaten</v>
          </cell>
        </row>
        <row r="936">
          <cell r="E936" t="str">
            <v>Kaimana</v>
          </cell>
          <cell r="F936" t="str">
            <v>Kabupaten</v>
          </cell>
        </row>
        <row r="937">
          <cell r="E937" t="str">
            <v>Manokwari</v>
          </cell>
          <cell r="F937" t="str">
            <v>Kabupaten</v>
          </cell>
        </row>
        <row r="938">
          <cell r="E938" t="str">
            <v>Manokwari Selatan</v>
          </cell>
          <cell r="F938" t="str">
            <v>Kabupaten</v>
          </cell>
        </row>
        <row r="939">
          <cell r="E939" t="str">
            <v>Maybrat</v>
          </cell>
          <cell r="F939" t="str">
            <v>Kabupaten</v>
          </cell>
        </row>
        <row r="940">
          <cell r="E940" t="str">
            <v>Merauke</v>
          </cell>
          <cell r="F940" t="str">
            <v>Kabupaten</v>
          </cell>
        </row>
        <row r="941">
          <cell r="E941" t="str">
            <v>Nabire</v>
          </cell>
          <cell r="F941" t="str">
            <v>Kabupaten</v>
          </cell>
        </row>
        <row r="942">
          <cell r="E942" t="str">
            <v>Pegunungan Arfak</v>
          </cell>
          <cell r="F942" t="str">
            <v>Kabupaten</v>
          </cell>
        </row>
        <row r="943">
          <cell r="E943" t="str">
            <v>Raja Ampat</v>
          </cell>
          <cell r="F943" t="str">
            <v>Kabupaten</v>
          </cell>
        </row>
        <row r="944">
          <cell r="E944" t="str">
            <v>Serui</v>
          </cell>
          <cell r="F944" t="str">
            <v>Kota</v>
          </cell>
        </row>
        <row r="945">
          <cell r="E945" t="str">
            <v>Sorong</v>
          </cell>
          <cell r="F945" t="str">
            <v>kota</v>
          </cell>
        </row>
        <row r="946">
          <cell r="E946" t="str">
            <v>Sorong Selatan</v>
          </cell>
          <cell r="F946" t="str">
            <v>Kabupaten</v>
          </cell>
        </row>
        <row r="947">
          <cell r="E947" t="str">
            <v>Tambrauw</v>
          </cell>
          <cell r="F947" t="str">
            <v>Kabupaten</v>
          </cell>
        </row>
        <row r="948">
          <cell r="E948" t="str">
            <v>Teluk Bintuni</v>
          </cell>
          <cell r="F948" t="str">
            <v>Kabupaten</v>
          </cell>
        </row>
        <row r="949">
          <cell r="E949" t="str">
            <v>Teluk Wondama</v>
          </cell>
          <cell r="F949" t="str">
            <v>Kabupaten</v>
          </cell>
        </row>
        <row r="950">
          <cell r="E950" t="str">
            <v>Timika</v>
          </cell>
          <cell r="F950" t="str">
            <v>Kabupaten</v>
          </cell>
        </row>
        <row r="951">
          <cell r="E951" t="str">
            <v>Wamena</v>
          </cell>
          <cell r="F951" t="str">
            <v>Kota</v>
          </cell>
        </row>
        <row r="952">
          <cell r="E952" t="str">
            <v>Jayawijaya</v>
          </cell>
          <cell r="F952" t="str">
            <v>Kabupaten</v>
          </cell>
        </row>
        <row r="953">
          <cell r="E953" t="str">
            <v>Jayapura</v>
          </cell>
          <cell r="F953" t="str">
            <v>Kota &amp; Kabupaten</v>
          </cell>
        </row>
        <row r="954">
          <cell r="E954" t="str">
            <v>Nabire</v>
          </cell>
          <cell r="F954" t="str">
            <v>Kabupaten</v>
          </cell>
        </row>
        <row r="955">
          <cell r="E955" t="str">
            <v>Kepulauan Yapen</v>
          </cell>
          <cell r="F955" t="str">
            <v>Kabupaten</v>
          </cell>
        </row>
        <row r="956">
          <cell r="E956" t="str">
            <v>Biak Numfor</v>
          </cell>
          <cell r="F956" t="str">
            <v>Kabupaten</v>
          </cell>
        </row>
        <row r="957">
          <cell r="E957" t="str">
            <v>Paniai</v>
          </cell>
          <cell r="F957" t="str">
            <v>Kabupaten</v>
          </cell>
        </row>
        <row r="958">
          <cell r="E958" t="str">
            <v>Puncak Jaya</v>
          </cell>
          <cell r="F958" t="str">
            <v>Kabupaten</v>
          </cell>
        </row>
        <row r="959">
          <cell r="E959" t="str">
            <v>Mimika</v>
          </cell>
          <cell r="F959" t="str">
            <v>Kabupaten</v>
          </cell>
        </row>
        <row r="960">
          <cell r="E960" t="str">
            <v>Boven Digoel</v>
          </cell>
          <cell r="F960" t="str">
            <v>Kabupaten</v>
          </cell>
        </row>
        <row r="961">
          <cell r="E961" t="str">
            <v>Mappi</v>
          </cell>
          <cell r="F961" t="str">
            <v>Kabupaten</v>
          </cell>
        </row>
        <row r="962">
          <cell r="E962" t="str">
            <v>Asmat</v>
          </cell>
          <cell r="F962" t="str">
            <v>Kabupaten</v>
          </cell>
        </row>
        <row r="963">
          <cell r="E963" t="str">
            <v>Yahukimo</v>
          </cell>
          <cell r="F963" t="str">
            <v>Kabupaten</v>
          </cell>
        </row>
        <row r="964">
          <cell r="E964" t="str">
            <v>Pegunungan Bintang</v>
          </cell>
          <cell r="F964" t="str">
            <v>Kabupaten</v>
          </cell>
        </row>
        <row r="965">
          <cell r="E965" t="str">
            <v>Tolikara</v>
          </cell>
          <cell r="F965" t="str">
            <v>Kabupaten</v>
          </cell>
        </row>
        <row r="966">
          <cell r="E966" t="str">
            <v>Sarmi</v>
          </cell>
          <cell r="F966" t="str">
            <v>Kabupaten</v>
          </cell>
        </row>
        <row r="967">
          <cell r="E967" t="str">
            <v>Keerom</v>
          </cell>
          <cell r="F967" t="str">
            <v>Kabupaten</v>
          </cell>
        </row>
        <row r="968">
          <cell r="E968" t="str">
            <v>Waropen</v>
          </cell>
          <cell r="F968" t="str">
            <v>Kabupaten</v>
          </cell>
        </row>
        <row r="969">
          <cell r="E969" t="str">
            <v>Supiori</v>
          </cell>
          <cell r="F969" t="str">
            <v>Kabupaten</v>
          </cell>
        </row>
        <row r="970">
          <cell r="E970" t="str">
            <v>Mamberamo Raya</v>
          </cell>
          <cell r="F970" t="str">
            <v>Kabupaten</v>
          </cell>
        </row>
        <row r="971">
          <cell r="E971" t="str">
            <v>Nduga</v>
          </cell>
          <cell r="F971" t="str">
            <v>Kabupaten</v>
          </cell>
        </row>
        <row r="972">
          <cell r="E972" t="str">
            <v>Lanny Jaya</v>
          </cell>
          <cell r="F972" t="str">
            <v>Kabupaten</v>
          </cell>
        </row>
        <row r="973">
          <cell r="E973" t="str">
            <v>Mamberamo Tengah</v>
          </cell>
          <cell r="F973" t="str">
            <v>Kabupaten</v>
          </cell>
        </row>
        <row r="974">
          <cell r="E974" t="str">
            <v>Yalimo</v>
          </cell>
          <cell r="F974" t="str">
            <v>Kabupaten</v>
          </cell>
        </row>
        <row r="975">
          <cell r="E975" t="str">
            <v>Puncak</v>
          </cell>
          <cell r="F975" t="str">
            <v>Kabupaten</v>
          </cell>
        </row>
        <row r="976">
          <cell r="E976" t="str">
            <v>Dogiyai</v>
          </cell>
          <cell r="F976" t="str">
            <v>Kabupaten</v>
          </cell>
        </row>
        <row r="977">
          <cell r="E977" t="str">
            <v>Intan Jaya</v>
          </cell>
          <cell r="F977" t="str">
            <v>Kabupaten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REG"/>
      <sheetName val="HARGA NESTLE UNILEVER"/>
      <sheetName val="REGULER LAIN FORMAT"/>
      <sheetName val="HARGA NESTLE RATE PER KABUPATEN"/>
      <sheetName val="RESPATINDO"/>
      <sheetName val="HARGA ORIGIN NON JAKARTA"/>
      <sheetName val="HARGA CHARTER MOBIL"/>
      <sheetName val="HARGA CONTAINER"/>
      <sheetName val="HARGA HARGA VENDOR TERBARU"/>
      <sheetName val="HARGA SMU DARI SUB"/>
    </sheetNames>
    <sheetDataSet>
      <sheetData sheetId="0"/>
      <sheetData sheetId="1">
        <row r="3">
          <cell r="B3" t="str">
            <v>Ketapang</v>
          </cell>
          <cell r="C3">
            <v>6800</v>
          </cell>
          <cell r="D3">
            <v>6750</v>
          </cell>
          <cell r="E3">
            <v>6700</v>
          </cell>
          <cell r="F3">
            <v>6650</v>
          </cell>
          <cell r="G3">
            <v>6600</v>
          </cell>
          <cell r="H3">
            <v>6550</v>
          </cell>
          <cell r="I3"/>
        </row>
        <row r="4">
          <cell r="B4" t="str">
            <v>Pontianak / perjasa</v>
          </cell>
          <cell r="C4">
            <v>1750</v>
          </cell>
          <cell r="D4">
            <v>1750</v>
          </cell>
          <cell r="E4">
            <v>1750</v>
          </cell>
          <cell r="F4">
            <v>1750</v>
          </cell>
          <cell r="G4">
            <v>1750</v>
          </cell>
          <cell r="H4">
            <v>1750</v>
          </cell>
          <cell r="I4"/>
        </row>
        <row r="5">
          <cell r="B5" t="str">
            <v>Sanggau/ NGABANG</v>
          </cell>
          <cell r="C5">
            <v>6900</v>
          </cell>
          <cell r="D5">
            <v>6850</v>
          </cell>
          <cell r="E5">
            <v>6800</v>
          </cell>
          <cell r="F5">
            <v>6750</v>
          </cell>
          <cell r="G5">
            <v>6700</v>
          </cell>
          <cell r="H5">
            <v>6650</v>
          </cell>
          <cell r="I5"/>
        </row>
        <row r="6">
          <cell r="B6" t="str">
            <v>Sei Pinyuh</v>
          </cell>
          <cell r="C6">
            <v>4600</v>
          </cell>
          <cell r="D6">
            <v>4550</v>
          </cell>
          <cell r="E6">
            <v>4500</v>
          </cell>
          <cell r="F6">
            <v>4450</v>
          </cell>
          <cell r="G6">
            <v>4400</v>
          </cell>
          <cell r="H6">
            <v>4350</v>
          </cell>
          <cell r="I6">
            <v>3</v>
          </cell>
        </row>
        <row r="7">
          <cell r="B7" t="str">
            <v>Singkawang</v>
          </cell>
          <cell r="C7">
            <v>5000</v>
          </cell>
          <cell r="D7">
            <v>4950</v>
          </cell>
          <cell r="E7">
            <v>4900</v>
          </cell>
          <cell r="F7">
            <v>4850</v>
          </cell>
          <cell r="G7">
            <v>4800</v>
          </cell>
          <cell r="H7">
            <v>4750</v>
          </cell>
          <cell r="I7">
            <v>3</v>
          </cell>
        </row>
        <row r="8">
          <cell r="B8" t="str">
            <v>Bengkayang</v>
          </cell>
          <cell r="C8">
            <v>6900</v>
          </cell>
          <cell r="D8">
            <v>6900</v>
          </cell>
          <cell r="E8">
            <v>6900</v>
          </cell>
          <cell r="F8">
            <v>6900</v>
          </cell>
          <cell r="G8">
            <v>6900</v>
          </cell>
          <cell r="H8">
            <v>6900</v>
          </cell>
          <cell r="I8">
            <v>3</v>
          </cell>
        </row>
        <row r="9">
          <cell r="B9" t="str">
            <v>Kapuas Hulu / Putussibau</v>
          </cell>
          <cell r="C9">
            <v>9250</v>
          </cell>
          <cell r="D9">
            <v>9250</v>
          </cell>
          <cell r="E9">
            <v>9250</v>
          </cell>
          <cell r="F9">
            <v>9250</v>
          </cell>
          <cell r="G9">
            <v>9250</v>
          </cell>
          <cell r="H9">
            <v>9250</v>
          </cell>
          <cell r="I9">
            <v>3</v>
          </cell>
        </row>
        <row r="10">
          <cell r="B10" t="str">
            <v>Kayong Utara</v>
          </cell>
          <cell r="C10">
            <v>10350</v>
          </cell>
          <cell r="D10">
            <v>10350</v>
          </cell>
          <cell r="E10">
            <v>10350</v>
          </cell>
          <cell r="F10">
            <v>10350</v>
          </cell>
          <cell r="G10">
            <v>10350</v>
          </cell>
          <cell r="H10">
            <v>10350</v>
          </cell>
          <cell r="I10">
            <v>3</v>
          </cell>
        </row>
        <row r="11">
          <cell r="B11" t="str">
            <v>Kubu Raya/ TANJUNG HULU</v>
          </cell>
          <cell r="C11">
            <v>2300</v>
          </cell>
          <cell r="D11">
            <v>2300</v>
          </cell>
          <cell r="E11">
            <v>2300</v>
          </cell>
          <cell r="F11">
            <v>2300</v>
          </cell>
          <cell r="G11">
            <v>2300</v>
          </cell>
          <cell r="H11">
            <v>2300</v>
          </cell>
          <cell r="I11"/>
        </row>
        <row r="12">
          <cell r="B12" t="str">
            <v>Landak / ngabang</v>
          </cell>
          <cell r="C12">
            <v>6350</v>
          </cell>
          <cell r="D12">
            <v>6300</v>
          </cell>
          <cell r="E12">
            <v>6250</v>
          </cell>
          <cell r="F12">
            <v>6200</v>
          </cell>
          <cell r="G12">
            <v>6150</v>
          </cell>
          <cell r="H12">
            <v>6100</v>
          </cell>
          <cell r="I12"/>
        </row>
        <row r="13">
          <cell r="B13" t="str">
            <v>Melawi / nagapinoh</v>
          </cell>
          <cell r="C13">
            <v>8050</v>
          </cell>
          <cell r="D13">
            <v>8050</v>
          </cell>
          <cell r="E13">
            <v>8050</v>
          </cell>
          <cell r="F13">
            <v>8050</v>
          </cell>
          <cell r="G13">
            <v>8050</v>
          </cell>
          <cell r="H13">
            <v>8050</v>
          </cell>
          <cell r="I13">
            <v>3</v>
          </cell>
        </row>
        <row r="14">
          <cell r="B14" t="str">
            <v>Mempawah</v>
          </cell>
          <cell r="C14">
            <v>4600</v>
          </cell>
          <cell r="D14">
            <v>4550</v>
          </cell>
          <cell r="E14">
            <v>4500</v>
          </cell>
          <cell r="F14">
            <v>4450</v>
          </cell>
          <cell r="G14">
            <v>4400</v>
          </cell>
          <cell r="H14">
            <v>4350</v>
          </cell>
          <cell r="I14">
            <v>3</v>
          </cell>
        </row>
        <row r="15">
          <cell r="B15" t="str">
            <v>Sambas</v>
          </cell>
          <cell r="C15">
            <v>6900</v>
          </cell>
          <cell r="D15">
            <v>6900</v>
          </cell>
          <cell r="E15">
            <v>6900</v>
          </cell>
          <cell r="F15">
            <v>6900</v>
          </cell>
          <cell r="G15">
            <v>6900</v>
          </cell>
          <cell r="H15">
            <v>6900</v>
          </cell>
          <cell r="I15">
            <v>3</v>
          </cell>
        </row>
        <row r="16">
          <cell r="B16" t="str">
            <v>Sanggau</v>
          </cell>
          <cell r="C16">
            <v>6900</v>
          </cell>
          <cell r="D16">
            <v>6850</v>
          </cell>
          <cell r="E16">
            <v>6800</v>
          </cell>
          <cell r="F16">
            <v>6750</v>
          </cell>
          <cell r="G16">
            <v>6700</v>
          </cell>
          <cell r="H16">
            <v>6650</v>
          </cell>
          <cell r="I16"/>
        </row>
        <row r="17">
          <cell r="B17" t="str">
            <v>Sekadau</v>
          </cell>
          <cell r="C17">
            <v>6900</v>
          </cell>
          <cell r="D17">
            <v>6850</v>
          </cell>
          <cell r="E17">
            <v>6800</v>
          </cell>
          <cell r="F17">
            <v>6750</v>
          </cell>
          <cell r="G17">
            <v>6700</v>
          </cell>
          <cell r="H17">
            <v>6650</v>
          </cell>
          <cell r="I17">
            <v>3</v>
          </cell>
        </row>
        <row r="18">
          <cell r="B18" t="str">
            <v>Sintang</v>
          </cell>
          <cell r="C18" t="str">
            <v xml:space="preserve"> </v>
          </cell>
          <cell r="D18">
            <v>7450</v>
          </cell>
          <cell r="E18">
            <v>7450</v>
          </cell>
          <cell r="F18">
            <v>7450</v>
          </cell>
          <cell r="G18">
            <v>7450</v>
          </cell>
          <cell r="H18">
            <v>7450</v>
          </cell>
          <cell r="I18">
            <v>3</v>
          </cell>
        </row>
        <row r="19">
          <cell r="B19" t="str">
            <v>Balikpapan</v>
          </cell>
          <cell r="C19"/>
          <cell r="D19"/>
          <cell r="E19"/>
          <cell r="F19"/>
          <cell r="G19"/>
          <cell r="H19"/>
          <cell r="I19"/>
        </row>
        <row r="20">
          <cell r="B20" t="str">
            <v>Manado</v>
          </cell>
          <cell r="C20">
            <v>48500</v>
          </cell>
          <cell r="D20"/>
          <cell r="E20"/>
          <cell r="F20"/>
          <cell r="G20"/>
          <cell r="H20"/>
          <cell r="I20"/>
        </row>
        <row r="21">
          <cell r="B21" t="str">
            <v>Balikpapan</v>
          </cell>
          <cell r="C21"/>
          <cell r="D21"/>
          <cell r="E21"/>
          <cell r="F21"/>
          <cell r="G21"/>
          <cell r="H21"/>
          <cell r="I21"/>
        </row>
        <row r="22">
          <cell r="B22" t="str">
            <v>malinau/ MSE</v>
          </cell>
          <cell r="C22">
            <v>9520</v>
          </cell>
          <cell r="D22">
            <v>9520</v>
          </cell>
          <cell r="E22">
            <v>9520</v>
          </cell>
          <cell r="F22">
            <v>8500</v>
          </cell>
          <cell r="G22">
            <v>8000</v>
          </cell>
          <cell r="H22">
            <v>7500</v>
          </cell>
          <cell r="I22"/>
        </row>
        <row r="23">
          <cell r="B23" t="str">
            <v>Tanjung Redeb / Berau</v>
          </cell>
          <cell r="C23">
            <v>10080</v>
          </cell>
          <cell r="D23">
            <v>10080</v>
          </cell>
          <cell r="E23">
            <v>10080</v>
          </cell>
          <cell r="F23">
            <v>9900</v>
          </cell>
          <cell r="G23">
            <v>9500</v>
          </cell>
          <cell r="H23">
            <v>9250</v>
          </cell>
          <cell r="I23"/>
        </row>
        <row r="24">
          <cell r="B24" t="str">
            <v>Tanjung Selor / bulungan</v>
          </cell>
          <cell r="C24">
            <v>7840</v>
          </cell>
          <cell r="D24">
            <v>7840</v>
          </cell>
          <cell r="E24">
            <v>7840</v>
          </cell>
          <cell r="F24">
            <v>7500</v>
          </cell>
          <cell r="G24">
            <v>7350</v>
          </cell>
          <cell r="H24">
            <v>7000</v>
          </cell>
          <cell r="I24"/>
        </row>
        <row r="25">
          <cell r="B25" t="str">
            <v>Tarakan</v>
          </cell>
          <cell r="C25">
            <v>1680</v>
          </cell>
          <cell r="D25">
            <v>1680</v>
          </cell>
          <cell r="E25">
            <v>1680</v>
          </cell>
          <cell r="F25">
            <v>1600</v>
          </cell>
          <cell r="G25">
            <v>1600</v>
          </cell>
          <cell r="H25">
            <v>1600</v>
          </cell>
          <cell r="I25"/>
        </row>
        <row r="26">
          <cell r="B26" t="str">
            <v>Nunukan</v>
          </cell>
          <cell r="C26">
            <v>8950</v>
          </cell>
          <cell r="D26">
            <v>8950</v>
          </cell>
          <cell r="E26">
            <v>8950</v>
          </cell>
          <cell r="F26">
            <v>8500</v>
          </cell>
          <cell r="G26">
            <v>8000</v>
          </cell>
          <cell r="H26">
            <v>7500</v>
          </cell>
          <cell r="I26"/>
        </row>
        <row r="27">
          <cell r="B27" t="str">
            <v>Batam/ cahya punggur</v>
          </cell>
          <cell r="C27">
            <v>2800</v>
          </cell>
          <cell r="D27">
            <v>2800</v>
          </cell>
          <cell r="E27">
            <v>2800</v>
          </cell>
          <cell r="F27">
            <v>2500</v>
          </cell>
          <cell r="G27">
            <v>2500</v>
          </cell>
          <cell r="H27">
            <v>2300</v>
          </cell>
        </row>
        <row r="28">
          <cell r="B28" t="str">
            <v>Tanjung Pinang</v>
          </cell>
          <cell r="C28">
            <v>7840</v>
          </cell>
          <cell r="D28">
            <v>7840</v>
          </cell>
          <cell r="E28">
            <v>7840</v>
          </cell>
          <cell r="F28">
            <v>7500</v>
          </cell>
          <cell r="G28">
            <v>7300</v>
          </cell>
          <cell r="H28">
            <v>7000</v>
          </cell>
        </row>
        <row r="29">
          <cell r="B29" t="str">
            <v>Bintan</v>
          </cell>
          <cell r="C29">
            <v>16800</v>
          </cell>
          <cell r="D29">
            <v>16800</v>
          </cell>
          <cell r="E29">
            <v>16000</v>
          </cell>
          <cell r="F29">
            <v>15500</v>
          </cell>
          <cell r="G29">
            <v>14000</v>
          </cell>
          <cell r="H29">
            <v>12500</v>
          </cell>
        </row>
        <row r="30">
          <cell r="B30" t="str">
            <v>Karimun</v>
          </cell>
          <cell r="C30">
            <v>11200</v>
          </cell>
          <cell r="D30">
            <v>11200</v>
          </cell>
          <cell r="E30">
            <v>11000</v>
          </cell>
          <cell r="F30">
            <v>11000</v>
          </cell>
          <cell r="G30">
            <v>10800</v>
          </cell>
          <cell r="H30">
            <v>10500</v>
          </cell>
          <cell r="I30" t="str">
            <v>5 KG</v>
          </cell>
        </row>
        <row r="31">
          <cell r="B31" t="str">
            <v>Natuna</v>
          </cell>
          <cell r="C31">
            <v>25000</v>
          </cell>
          <cell r="D31">
            <v>25000</v>
          </cell>
          <cell r="E31">
            <v>25000</v>
          </cell>
          <cell r="F31">
            <v>25000</v>
          </cell>
          <cell r="G31">
            <v>25000</v>
          </cell>
          <cell r="H31">
            <v>25000</v>
          </cell>
          <cell r="I31" t="str">
            <v>10 kg</v>
          </cell>
        </row>
        <row r="32">
          <cell r="B32" t="str">
            <v>Tanjung Balai Karimun</v>
          </cell>
          <cell r="C32">
            <v>11200</v>
          </cell>
          <cell r="D32">
            <v>11200</v>
          </cell>
          <cell r="E32">
            <v>11000</v>
          </cell>
          <cell r="F32">
            <v>11000</v>
          </cell>
          <cell r="G32">
            <v>10800</v>
          </cell>
          <cell r="H32">
            <v>10500</v>
          </cell>
          <cell r="I32" t="str">
            <v>5 KG</v>
          </cell>
        </row>
        <row r="33">
          <cell r="B33" t="str">
            <v>Tg.Batu</v>
          </cell>
          <cell r="C33">
            <v>20000</v>
          </cell>
          <cell r="D33">
            <v>20000</v>
          </cell>
          <cell r="E33">
            <v>20000</v>
          </cell>
          <cell r="F33">
            <v>20000</v>
          </cell>
          <cell r="G33">
            <v>20000</v>
          </cell>
          <cell r="H33">
            <v>20000</v>
          </cell>
          <cell r="I33" t="str">
            <v>5 KG</v>
          </cell>
        </row>
        <row r="34">
          <cell r="B34" t="str">
            <v xml:space="preserve">Kundur </v>
          </cell>
          <cell r="C34">
            <v>20000</v>
          </cell>
          <cell r="D34">
            <v>20000</v>
          </cell>
          <cell r="E34">
            <v>20000</v>
          </cell>
          <cell r="F34">
            <v>20000</v>
          </cell>
          <cell r="G34">
            <v>20000</v>
          </cell>
          <cell r="H34">
            <v>20000</v>
          </cell>
          <cell r="I34" t="str">
            <v>5 KG</v>
          </cell>
        </row>
        <row r="35">
          <cell r="B35" t="str">
            <v>Ambon (Dalam kota)/ IBU LENA</v>
          </cell>
          <cell r="C35">
            <v>2750</v>
          </cell>
          <cell r="D35">
            <v>2750</v>
          </cell>
          <cell r="E35">
            <v>2750</v>
          </cell>
          <cell r="F35">
            <v>2750</v>
          </cell>
          <cell r="G35">
            <v>2450</v>
          </cell>
          <cell r="H35">
            <v>2450</v>
          </cell>
          <cell r="I35" t="str">
            <v>2 KG</v>
          </cell>
        </row>
        <row r="36">
          <cell r="B36" t="str">
            <v>ambon area (luar kota)</v>
          </cell>
          <cell r="C36">
            <v>3750</v>
          </cell>
          <cell r="D36">
            <v>3750</v>
          </cell>
          <cell r="E36">
            <v>3750</v>
          </cell>
          <cell r="F36">
            <v>3750</v>
          </cell>
          <cell r="G36">
            <v>3750</v>
          </cell>
          <cell r="H36">
            <v>3750</v>
          </cell>
          <cell r="I36" t="str">
            <v>2 KG</v>
          </cell>
        </row>
        <row r="37">
          <cell r="B37" t="str">
            <v>Masohi</v>
          </cell>
          <cell r="C37">
            <v>24000</v>
          </cell>
          <cell r="D37">
            <v>24000</v>
          </cell>
          <cell r="E37">
            <v>24000</v>
          </cell>
          <cell r="F37">
            <v>24000</v>
          </cell>
          <cell r="G37">
            <v>22500</v>
          </cell>
          <cell r="H37">
            <v>21500</v>
          </cell>
          <cell r="I37" t="str">
            <v>3 KG</v>
          </cell>
        </row>
        <row r="38">
          <cell r="B38" t="str">
            <v>Saumlaki</v>
          </cell>
          <cell r="C38">
            <v>34000</v>
          </cell>
          <cell r="D38">
            <v>34000</v>
          </cell>
          <cell r="E38">
            <v>34000</v>
          </cell>
          <cell r="F38">
            <v>34000</v>
          </cell>
          <cell r="G38">
            <v>32500</v>
          </cell>
          <cell r="H38">
            <v>31500</v>
          </cell>
          <cell r="I38" t="str">
            <v>3 KG</v>
          </cell>
        </row>
        <row r="39">
          <cell r="B39" t="str">
            <v>Tual</v>
          </cell>
          <cell r="C39">
            <v>33000</v>
          </cell>
          <cell r="D39">
            <v>33000</v>
          </cell>
          <cell r="E39">
            <v>33000</v>
          </cell>
          <cell r="F39">
            <v>33000</v>
          </cell>
          <cell r="G39">
            <v>33000</v>
          </cell>
          <cell r="H39">
            <v>33000</v>
          </cell>
          <cell r="I39" t="str">
            <v>3 KG</v>
          </cell>
        </row>
        <row r="40">
          <cell r="B40" t="str">
            <v>Amahai</v>
          </cell>
          <cell r="C40">
            <v>27500</v>
          </cell>
          <cell r="D40">
            <v>27500</v>
          </cell>
          <cell r="E40">
            <v>27500</v>
          </cell>
          <cell r="F40">
            <v>27500</v>
          </cell>
          <cell r="G40">
            <v>26000</v>
          </cell>
          <cell r="H40"/>
        </row>
        <row r="41">
          <cell r="B41" t="str">
            <v>Dobo/ BULA</v>
          </cell>
          <cell r="C41">
            <v>37500</v>
          </cell>
          <cell r="D41">
            <v>37500</v>
          </cell>
          <cell r="E41">
            <v>37500</v>
          </cell>
          <cell r="F41">
            <v>37500</v>
          </cell>
          <cell r="G41">
            <v>37500</v>
          </cell>
          <cell r="H41">
            <v>37500</v>
          </cell>
          <cell r="I41" t="str">
            <v>3 kg</v>
          </cell>
        </row>
        <row r="42">
          <cell r="B42" t="str">
            <v>Namlea</v>
          </cell>
          <cell r="C42">
            <v>22500</v>
          </cell>
          <cell r="D42">
            <v>22500</v>
          </cell>
          <cell r="E42">
            <v>22500</v>
          </cell>
          <cell r="F42">
            <v>22500</v>
          </cell>
          <cell r="G42">
            <v>21000</v>
          </cell>
          <cell r="H42"/>
        </row>
        <row r="43">
          <cell r="B43" t="str">
            <v>Seram Bagian Barat</v>
          </cell>
          <cell r="C43">
            <v>27500</v>
          </cell>
          <cell r="D43">
            <v>27500</v>
          </cell>
          <cell r="E43">
            <v>27500</v>
          </cell>
          <cell r="F43">
            <v>27500</v>
          </cell>
          <cell r="G43">
            <v>26000</v>
          </cell>
          <cell r="H43"/>
        </row>
        <row r="44">
          <cell r="B44" t="str">
            <v>Lombok Timur &amp; Lombok Utara/ DMS/ / TANJUNG/ selong</v>
          </cell>
          <cell r="C44">
            <v>5500</v>
          </cell>
          <cell r="D44">
            <v>5500</v>
          </cell>
          <cell r="E44">
            <v>5000</v>
          </cell>
          <cell r="F44">
            <v>5000</v>
          </cell>
          <cell r="G44">
            <v>5000</v>
          </cell>
          <cell r="H44" t="str">
            <v>Nego</v>
          </cell>
          <cell r="I44"/>
        </row>
        <row r="45">
          <cell r="B45" t="str">
            <v>Lombok Tengah &amp; Lombok Barat/ LABUAPI/ KEDIRI/ PRAYA</v>
          </cell>
          <cell r="C45">
            <v>5000</v>
          </cell>
          <cell r="D45">
            <v>5000</v>
          </cell>
          <cell r="E45">
            <v>3500</v>
          </cell>
          <cell r="F45">
            <v>3500</v>
          </cell>
          <cell r="G45">
            <v>3500</v>
          </cell>
          <cell r="H45" t="str">
            <v>Nego</v>
          </cell>
          <cell r="I45"/>
        </row>
        <row r="46">
          <cell r="B46" t="str">
            <v>Sumbawa Besar/Barat/TALIWANG</v>
          </cell>
          <cell r="C46">
            <v>11500</v>
          </cell>
          <cell r="D46">
            <v>11500</v>
          </cell>
          <cell r="E46">
            <v>7500</v>
          </cell>
          <cell r="F46">
            <v>7500</v>
          </cell>
          <cell r="G46">
            <v>7500</v>
          </cell>
          <cell r="H46" t="str">
            <v>Nego</v>
          </cell>
          <cell r="I46"/>
        </row>
        <row r="47">
          <cell r="B47" t="str">
            <v>Mataram</v>
          </cell>
          <cell r="C47">
            <v>2250</v>
          </cell>
          <cell r="D47">
            <v>2250</v>
          </cell>
          <cell r="E47">
            <v>2000</v>
          </cell>
          <cell r="F47">
            <v>2000</v>
          </cell>
          <cell r="G47">
            <v>2000</v>
          </cell>
          <cell r="H47">
            <v>1750</v>
          </cell>
          <cell r="I47"/>
        </row>
        <row r="48">
          <cell r="B48" t="str">
            <v>Bima/Dompu</v>
          </cell>
          <cell r="C48">
            <v>12500</v>
          </cell>
          <cell r="D48">
            <v>12500</v>
          </cell>
          <cell r="E48">
            <v>8000</v>
          </cell>
          <cell r="F48">
            <v>8000</v>
          </cell>
          <cell r="G48">
            <v>8000</v>
          </cell>
          <cell r="H48" t="str">
            <v>Nego</v>
          </cell>
          <cell r="I48"/>
        </row>
        <row r="49">
          <cell r="B49" t="str">
            <v>Alas</v>
          </cell>
          <cell r="C49">
            <v>6500</v>
          </cell>
          <cell r="D49">
            <v>6500</v>
          </cell>
          <cell r="E49">
            <v>5500</v>
          </cell>
          <cell r="F49">
            <v>5500</v>
          </cell>
          <cell r="G49">
            <v>5500</v>
          </cell>
          <cell r="H49">
            <v>4500</v>
          </cell>
          <cell r="I49"/>
        </row>
        <row r="50">
          <cell r="B50" t="str">
            <v>Kaimana/ MBA LYDA INDO LOG</v>
          </cell>
          <cell r="C50">
            <v>50000</v>
          </cell>
          <cell r="D50">
            <v>50000</v>
          </cell>
          <cell r="E50">
            <v>50000</v>
          </cell>
          <cell r="F50">
            <v>50000</v>
          </cell>
          <cell r="G50">
            <v>15000</v>
          </cell>
          <cell r="H50">
            <v>15000</v>
          </cell>
        </row>
        <row r="51">
          <cell r="B51" t="str">
            <v>Manokwari</v>
          </cell>
          <cell r="C51">
            <v>20000</v>
          </cell>
          <cell r="D51">
            <v>20000</v>
          </cell>
          <cell r="E51">
            <v>20000</v>
          </cell>
          <cell r="F51">
            <v>20000</v>
          </cell>
          <cell r="G51">
            <v>15000</v>
          </cell>
          <cell r="H51">
            <v>13500</v>
          </cell>
        </row>
        <row r="52">
          <cell r="B52" t="str">
            <v>Sorong</v>
          </cell>
          <cell r="C52">
            <v>3000</v>
          </cell>
          <cell r="D52">
            <v>3000</v>
          </cell>
          <cell r="E52">
            <v>3000</v>
          </cell>
          <cell r="F52">
            <v>3000</v>
          </cell>
          <cell r="G52">
            <v>3000</v>
          </cell>
          <cell r="H52">
            <v>3000</v>
          </cell>
        </row>
        <row r="53">
          <cell r="B53" t="str">
            <v>Fak Fak</v>
          </cell>
          <cell r="C53">
            <v>35000</v>
          </cell>
          <cell r="D53">
            <v>35000</v>
          </cell>
          <cell r="E53">
            <v>35000</v>
          </cell>
          <cell r="F53">
            <v>35000</v>
          </cell>
          <cell r="G53">
            <v>15000</v>
          </cell>
          <cell r="H53">
            <v>15000</v>
          </cell>
        </row>
        <row r="54">
          <cell r="B54" t="str">
            <v>Biak</v>
          </cell>
          <cell r="C54">
            <v>38000</v>
          </cell>
          <cell r="D54">
            <v>38000</v>
          </cell>
          <cell r="E54">
            <v>38000</v>
          </cell>
          <cell r="F54">
            <v>38000</v>
          </cell>
          <cell r="G54">
            <v>15000</v>
          </cell>
          <cell r="H54">
            <v>15000</v>
          </cell>
        </row>
        <row r="55">
          <cell r="B55" t="str">
            <v>Sorong Selatan</v>
          </cell>
          <cell r="C55">
            <v>20000</v>
          </cell>
          <cell r="D55">
            <v>20000</v>
          </cell>
          <cell r="E55">
            <v>20000</v>
          </cell>
          <cell r="F55">
            <v>20000</v>
          </cell>
          <cell r="G55">
            <v>17000</v>
          </cell>
          <cell r="H55">
            <v>15000</v>
          </cell>
        </row>
        <row r="56">
          <cell r="B56" t="str">
            <v>WONDAMA</v>
          </cell>
          <cell r="C56">
            <v>45000</v>
          </cell>
          <cell r="D56">
            <v>45000</v>
          </cell>
          <cell r="E56">
            <v>45000</v>
          </cell>
          <cell r="F56">
            <v>40000</v>
          </cell>
          <cell r="G56">
            <v>4000</v>
          </cell>
          <cell r="H56">
            <v>35000</v>
          </cell>
          <cell r="I56"/>
        </row>
        <row r="57">
          <cell r="B57" t="str">
            <v>Bintuni</v>
          </cell>
          <cell r="C57">
            <v>25000</v>
          </cell>
          <cell r="D57">
            <v>25000</v>
          </cell>
          <cell r="E57">
            <v>25000</v>
          </cell>
          <cell r="F57">
            <v>25000</v>
          </cell>
          <cell r="G57">
            <v>20000</v>
          </cell>
          <cell r="H57">
            <v>17000</v>
          </cell>
        </row>
        <row r="58">
          <cell r="B58" t="str">
            <v>Merauke/ DIRGA LINTAS</v>
          </cell>
          <cell r="C58">
            <v>30000</v>
          </cell>
          <cell r="D58">
            <v>16500</v>
          </cell>
          <cell r="E58">
            <v>16500</v>
          </cell>
          <cell r="F58">
            <v>16500</v>
          </cell>
          <cell r="G58">
            <v>16500</v>
          </cell>
          <cell r="H58">
            <v>16500</v>
          </cell>
          <cell r="I58"/>
        </row>
        <row r="59">
          <cell r="B59" t="str">
            <v>Timika</v>
          </cell>
          <cell r="C59">
            <v>30000</v>
          </cell>
          <cell r="D59">
            <v>15000</v>
          </cell>
          <cell r="E59">
            <v>15000</v>
          </cell>
          <cell r="F59">
            <v>15000</v>
          </cell>
          <cell r="G59">
            <v>15000</v>
          </cell>
          <cell r="H59">
            <v>15000</v>
          </cell>
          <cell r="I59"/>
        </row>
        <row r="60">
          <cell r="B60" t="str">
            <v>Biak</v>
          </cell>
          <cell r="C60">
            <v>30000</v>
          </cell>
          <cell r="D60">
            <v>15000</v>
          </cell>
          <cell r="E60">
            <v>15000</v>
          </cell>
          <cell r="F60">
            <v>15000</v>
          </cell>
          <cell r="G60">
            <v>15000</v>
          </cell>
          <cell r="H60">
            <v>15000</v>
          </cell>
          <cell r="I60"/>
        </row>
        <row r="61">
          <cell r="B61" t="str">
            <v>Nabire</v>
          </cell>
          <cell r="C61">
            <v>30000</v>
          </cell>
          <cell r="D61">
            <v>15000</v>
          </cell>
          <cell r="E61">
            <v>15000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</row>
        <row r="62">
          <cell r="B62" t="str">
            <v>Jayapura</v>
          </cell>
          <cell r="C62">
            <v>5000</v>
          </cell>
          <cell r="D62">
            <v>2500</v>
          </cell>
          <cell r="E62">
            <v>2500</v>
          </cell>
          <cell r="F62">
            <v>2500</v>
          </cell>
          <cell r="G62">
            <v>2500</v>
          </cell>
          <cell r="H62">
            <v>2500</v>
          </cell>
          <cell r="I62"/>
        </row>
        <row r="63">
          <cell r="B63" t="str">
            <v>Serui</v>
          </cell>
          <cell r="C63">
            <v>30000</v>
          </cell>
          <cell r="D63">
            <v>13000</v>
          </cell>
          <cell r="E63">
            <v>13000</v>
          </cell>
          <cell r="F63">
            <v>13000</v>
          </cell>
          <cell r="G63">
            <v>13000</v>
          </cell>
          <cell r="H63">
            <v>13000</v>
          </cell>
          <cell r="I63"/>
        </row>
        <row r="64">
          <cell r="B64" t="str">
            <v>Tanah Merah</v>
          </cell>
          <cell r="C64">
            <v>75000</v>
          </cell>
          <cell r="D64">
            <v>50000</v>
          </cell>
          <cell r="E64">
            <v>50000</v>
          </cell>
          <cell r="F64">
            <v>50000</v>
          </cell>
          <cell r="G64">
            <v>50000</v>
          </cell>
          <cell r="H64">
            <v>50000</v>
          </cell>
          <cell r="I64"/>
        </row>
        <row r="65">
          <cell r="B65" t="str">
            <v>Dumai/ RBB</v>
          </cell>
          <cell r="C65">
            <v>4500</v>
          </cell>
          <cell r="D65">
            <v>4500</v>
          </cell>
          <cell r="E65">
            <v>4300</v>
          </cell>
          <cell r="F65">
            <v>4200</v>
          </cell>
          <cell r="G65">
            <v>4000</v>
          </cell>
          <cell r="H65">
            <v>3800</v>
          </cell>
        </row>
        <row r="66">
          <cell r="B66" t="str">
            <v>Pekanbaru</v>
          </cell>
          <cell r="C66">
            <v>1700</v>
          </cell>
          <cell r="D66">
            <v>1700</v>
          </cell>
          <cell r="E66">
            <v>1700</v>
          </cell>
          <cell r="F66">
            <v>1700</v>
          </cell>
          <cell r="G66">
            <v>1650</v>
          </cell>
          <cell r="H66">
            <v>1600</v>
          </cell>
        </row>
        <row r="67">
          <cell r="B67" t="str">
            <v>Rengat</v>
          </cell>
          <cell r="C67">
            <v>5000</v>
          </cell>
          <cell r="D67">
            <v>5000</v>
          </cell>
          <cell r="E67">
            <v>5000</v>
          </cell>
          <cell r="F67">
            <v>5000</v>
          </cell>
          <cell r="G67">
            <v>4500</v>
          </cell>
          <cell r="H67">
            <v>4000</v>
          </cell>
        </row>
        <row r="68">
          <cell r="B68" t="str">
            <v>Rokan Hilir</v>
          </cell>
          <cell r="C68">
            <v>5000</v>
          </cell>
          <cell r="D68">
            <v>4500</v>
          </cell>
          <cell r="E68">
            <v>4500</v>
          </cell>
          <cell r="F68">
            <v>4500</v>
          </cell>
          <cell r="G68">
            <v>4500</v>
          </cell>
          <cell r="H68">
            <v>4000</v>
          </cell>
        </row>
        <row r="69">
          <cell r="B69" t="str">
            <v>Siak Hulu</v>
          </cell>
          <cell r="C69">
            <v>5000</v>
          </cell>
          <cell r="D69">
            <v>5000</v>
          </cell>
          <cell r="E69">
            <v>5000</v>
          </cell>
          <cell r="F69">
            <v>4500</v>
          </cell>
          <cell r="G69">
            <v>4500</v>
          </cell>
          <cell r="H69">
            <v>4000</v>
          </cell>
        </row>
        <row r="70">
          <cell r="B70" t="str">
            <v>Siak/ PERAWANG</v>
          </cell>
          <cell r="C70">
            <v>5000</v>
          </cell>
          <cell r="D70">
            <v>4500</v>
          </cell>
          <cell r="E70">
            <v>4500</v>
          </cell>
          <cell r="F70">
            <v>4500</v>
          </cell>
          <cell r="G70">
            <v>4000</v>
          </cell>
          <cell r="H70">
            <v>4000</v>
          </cell>
        </row>
        <row r="71">
          <cell r="B71" t="str">
            <v>Bagan Batu</v>
          </cell>
          <cell r="C71">
            <v>5000</v>
          </cell>
          <cell r="D71">
            <v>4500</v>
          </cell>
          <cell r="E71">
            <v>4500</v>
          </cell>
          <cell r="F71">
            <v>4500</v>
          </cell>
          <cell r="G71">
            <v>4000</v>
          </cell>
          <cell r="H71">
            <v>4000</v>
          </cell>
        </row>
        <row r="72">
          <cell r="B72" t="str">
            <v>Bangkinang/ PALELAWAN/ KAMPAR</v>
          </cell>
          <cell r="C72">
            <v>4500</v>
          </cell>
          <cell r="D72">
            <v>4500</v>
          </cell>
          <cell r="E72">
            <v>4500</v>
          </cell>
          <cell r="F72">
            <v>4000</v>
          </cell>
          <cell r="G72">
            <v>4000</v>
          </cell>
          <cell r="H72">
            <v>4000</v>
          </cell>
        </row>
        <row r="73">
          <cell r="B73" t="str">
            <v>Bengkalis</v>
          </cell>
          <cell r="C73">
            <v>4500</v>
          </cell>
          <cell r="D73">
            <v>4500</v>
          </cell>
          <cell r="E73">
            <v>4500</v>
          </cell>
          <cell r="F73">
            <v>4500</v>
          </cell>
          <cell r="G73">
            <v>4000</v>
          </cell>
          <cell r="H73">
            <v>4000</v>
          </cell>
        </row>
        <row r="74">
          <cell r="B74" t="str">
            <v>Indragiri Hilir</v>
          </cell>
          <cell r="C74">
            <v>4500</v>
          </cell>
          <cell r="D74">
            <v>4500</v>
          </cell>
          <cell r="E74">
            <v>4500</v>
          </cell>
          <cell r="F74">
            <v>4500</v>
          </cell>
          <cell r="G74">
            <v>4000</v>
          </cell>
          <cell r="H74">
            <v>4000</v>
          </cell>
        </row>
        <row r="75">
          <cell r="B75" t="str">
            <v>Kuantan Singingi</v>
          </cell>
          <cell r="C75">
            <v>5000</v>
          </cell>
          <cell r="D75">
            <v>5000</v>
          </cell>
          <cell r="E75">
            <v>4500</v>
          </cell>
          <cell r="F75">
            <v>4500</v>
          </cell>
          <cell r="G75">
            <v>4000</v>
          </cell>
          <cell r="H75">
            <v>4000</v>
          </cell>
        </row>
        <row r="76">
          <cell r="B76" t="str">
            <v>Pangkalan Kerinci</v>
          </cell>
          <cell r="C76">
            <v>4000</v>
          </cell>
          <cell r="D76">
            <v>4000</v>
          </cell>
          <cell r="E76">
            <v>4000</v>
          </cell>
          <cell r="F76">
            <v>3500</v>
          </cell>
          <cell r="G76">
            <v>3500</v>
          </cell>
          <cell r="H76">
            <v>3500</v>
          </cell>
        </row>
        <row r="77">
          <cell r="B77" t="str">
            <v>Pasir Pangaraian</v>
          </cell>
          <cell r="C77">
            <v>5000</v>
          </cell>
          <cell r="D77">
            <v>5000</v>
          </cell>
          <cell r="E77">
            <v>4500</v>
          </cell>
          <cell r="F77">
            <v>4500</v>
          </cell>
          <cell r="G77">
            <v>4000</v>
          </cell>
          <cell r="H77">
            <v>4000</v>
          </cell>
        </row>
        <row r="78">
          <cell r="B78" t="str">
            <v>Selat Panjang</v>
          </cell>
          <cell r="C78">
            <v>12000</v>
          </cell>
          <cell r="D78">
            <v>11000</v>
          </cell>
          <cell r="E78">
            <v>11000</v>
          </cell>
          <cell r="F78">
            <v>10000</v>
          </cell>
          <cell r="G78">
            <v>10000</v>
          </cell>
          <cell r="H78">
            <v>9000</v>
          </cell>
          <cell r="I78" t="str">
            <v>5kg</v>
          </cell>
        </row>
        <row r="79">
          <cell r="B79" t="str">
            <v>Arengka/ RUMBAI/ TENAYAN/ TANAM/ TAMPAN</v>
          </cell>
          <cell r="C79">
            <v>5000</v>
          </cell>
          <cell r="D79">
            <v>4500</v>
          </cell>
          <cell r="E79">
            <v>4500</v>
          </cell>
          <cell r="F79">
            <v>4500</v>
          </cell>
          <cell r="G79">
            <v>4000</v>
          </cell>
          <cell r="H79">
            <v>4000</v>
          </cell>
        </row>
        <row r="80">
          <cell r="B80" t="str">
            <v>Ujung Batu</v>
          </cell>
          <cell r="C80">
            <v>4500</v>
          </cell>
          <cell r="D80">
            <v>4500</v>
          </cell>
          <cell r="E80">
            <v>4500</v>
          </cell>
          <cell r="F80">
            <v>4500</v>
          </cell>
          <cell r="G80">
            <v>4000</v>
          </cell>
          <cell r="H80">
            <v>4000</v>
          </cell>
        </row>
        <row r="81">
          <cell r="B81" t="str">
            <v>Palu/ PUTRA MANDIRI PALU</v>
          </cell>
          <cell r="C81">
            <v>1850</v>
          </cell>
          <cell r="D81">
            <v>1750</v>
          </cell>
          <cell r="E81">
            <v>1700</v>
          </cell>
          <cell r="F81">
            <v>1650</v>
          </cell>
          <cell r="G81">
            <v>1600</v>
          </cell>
          <cell r="H81">
            <v>1500</v>
          </cell>
        </row>
        <row r="82">
          <cell r="B82" t="str">
            <v>Poso</v>
          </cell>
          <cell r="C82">
            <v>7850</v>
          </cell>
          <cell r="D82">
            <v>7700</v>
          </cell>
          <cell r="E82">
            <v>7450</v>
          </cell>
          <cell r="F82">
            <v>6850</v>
          </cell>
          <cell r="G82">
            <v>5900</v>
          </cell>
          <cell r="H82">
            <v>5650</v>
          </cell>
        </row>
        <row r="83">
          <cell r="B83" t="str">
            <v>Luwuk/ BANGGAI</v>
          </cell>
          <cell r="C83">
            <v>7850</v>
          </cell>
          <cell r="D83">
            <v>7700</v>
          </cell>
          <cell r="E83">
            <v>7550</v>
          </cell>
          <cell r="F83">
            <v>7450</v>
          </cell>
          <cell r="G83">
            <v>7350</v>
          </cell>
          <cell r="H83">
            <v>6850</v>
          </cell>
        </row>
        <row r="84">
          <cell r="B84" t="str">
            <v>Parigi</v>
          </cell>
          <cell r="C84">
            <v>6350</v>
          </cell>
          <cell r="D84">
            <v>6150</v>
          </cell>
          <cell r="E84">
            <v>6000</v>
          </cell>
          <cell r="F84">
            <v>5850</v>
          </cell>
          <cell r="G84">
            <v>5650</v>
          </cell>
          <cell r="H84">
            <v>5500</v>
          </cell>
          <cell r="I84">
            <v>5150</v>
          </cell>
        </row>
        <row r="85">
          <cell r="B85" t="str">
            <v>Toli Toli</v>
          </cell>
          <cell r="C85">
            <v>7850</v>
          </cell>
          <cell r="D85">
            <v>7700</v>
          </cell>
          <cell r="E85">
            <v>7550</v>
          </cell>
          <cell r="F85">
            <v>7450</v>
          </cell>
          <cell r="G85">
            <v>7350</v>
          </cell>
          <cell r="H85">
            <v>6850</v>
          </cell>
          <cell r="I85"/>
        </row>
        <row r="86">
          <cell r="B86" t="str">
            <v>Ampana</v>
          </cell>
          <cell r="C86">
            <v>7850</v>
          </cell>
          <cell r="D86">
            <v>7350</v>
          </cell>
          <cell r="E86">
            <v>7200</v>
          </cell>
          <cell r="F86">
            <v>7100</v>
          </cell>
          <cell r="G86">
            <v>7000</v>
          </cell>
          <cell r="H86">
            <v>6500</v>
          </cell>
          <cell r="I86"/>
        </row>
        <row r="87">
          <cell r="B87" t="str">
            <v>Banggai Laut</v>
          </cell>
          <cell r="C87">
            <v>16000</v>
          </cell>
          <cell r="D87">
            <v>16000</v>
          </cell>
          <cell r="E87">
            <v>16000</v>
          </cell>
          <cell r="F87">
            <v>16000</v>
          </cell>
          <cell r="G87">
            <v>16000</v>
          </cell>
          <cell r="H87">
            <v>15000</v>
          </cell>
          <cell r="I87"/>
        </row>
        <row r="88">
          <cell r="B88" t="str">
            <v>Buol</v>
          </cell>
          <cell r="C88">
            <v>12500</v>
          </cell>
          <cell r="D88">
            <v>12250</v>
          </cell>
          <cell r="E88">
            <v>12000</v>
          </cell>
          <cell r="F88">
            <v>11750</v>
          </cell>
          <cell r="G88">
            <v>11500</v>
          </cell>
          <cell r="H88">
            <v>11250</v>
          </cell>
          <cell r="I88"/>
        </row>
        <row r="89">
          <cell r="B89" t="str">
            <v>Donggala</v>
          </cell>
          <cell r="C89">
            <v>5000</v>
          </cell>
          <cell r="D89">
            <v>5000</v>
          </cell>
          <cell r="E89">
            <v>5000</v>
          </cell>
          <cell r="F89">
            <v>5000</v>
          </cell>
          <cell r="G89">
            <v>5000</v>
          </cell>
          <cell r="H89">
            <v>4000</v>
          </cell>
          <cell r="I89"/>
        </row>
        <row r="90">
          <cell r="B90" t="str">
            <v>Mepanga</v>
          </cell>
          <cell r="C90">
            <v>7500</v>
          </cell>
          <cell r="D90">
            <v>7350</v>
          </cell>
          <cell r="E90">
            <v>7200</v>
          </cell>
          <cell r="F90">
            <v>7100</v>
          </cell>
          <cell r="G90">
            <v>7000</v>
          </cell>
          <cell r="H90">
            <v>6500</v>
          </cell>
          <cell r="I90"/>
        </row>
        <row r="91">
          <cell r="B91" t="str">
            <v>Morowali</v>
          </cell>
          <cell r="C91">
            <v>10000</v>
          </cell>
          <cell r="D91">
            <v>9500</v>
          </cell>
          <cell r="E91">
            <v>9250</v>
          </cell>
          <cell r="F91">
            <v>9000</v>
          </cell>
          <cell r="G91">
            <v>9000</v>
          </cell>
          <cell r="H91">
            <v>9000</v>
          </cell>
          <cell r="I91"/>
        </row>
        <row r="92">
          <cell r="B92" t="str">
            <v>Tinombo</v>
          </cell>
          <cell r="C92">
            <v>7500</v>
          </cell>
          <cell r="D92">
            <v>7350</v>
          </cell>
          <cell r="E92">
            <v>7200</v>
          </cell>
          <cell r="F92">
            <v>7100</v>
          </cell>
          <cell r="G92">
            <v>7000</v>
          </cell>
          <cell r="H92">
            <v>6500</v>
          </cell>
          <cell r="I92"/>
        </row>
        <row r="93">
          <cell r="B93" t="str">
            <v>Manado/ FLAS</v>
          </cell>
          <cell r="C93">
            <v>2600</v>
          </cell>
          <cell r="D93">
            <v>2600</v>
          </cell>
          <cell r="E93">
            <v>2600</v>
          </cell>
          <cell r="F93">
            <v>2600</v>
          </cell>
          <cell r="G93">
            <v>2600</v>
          </cell>
          <cell r="H93">
            <v>2600</v>
          </cell>
          <cell r="I93"/>
        </row>
        <row r="94">
          <cell r="B94" t="str">
            <v>Kotamobagu</v>
          </cell>
          <cell r="C94">
            <v>19500</v>
          </cell>
          <cell r="D94">
            <v>19000</v>
          </cell>
          <cell r="E94">
            <v>16000</v>
          </cell>
          <cell r="F94">
            <v>16000</v>
          </cell>
          <cell r="G94" t="str">
            <v>17000/ 16000</v>
          </cell>
          <cell r="H94">
            <v>11500</v>
          </cell>
        </row>
        <row r="95">
          <cell r="B95" t="str">
            <v>Bitung</v>
          </cell>
          <cell r="C95">
            <v>10600</v>
          </cell>
          <cell r="D95">
            <v>10500</v>
          </cell>
          <cell r="E95">
            <v>10000</v>
          </cell>
          <cell r="F95">
            <v>9700</v>
          </cell>
          <cell r="G95">
            <v>9500</v>
          </cell>
          <cell r="H95">
            <v>9000</v>
          </cell>
        </row>
        <row r="96">
          <cell r="B96" t="str">
            <v>Tahuna/ SANGIHE</v>
          </cell>
          <cell r="C96">
            <v>22000</v>
          </cell>
          <cell r="D96">
            <v>21500</v>
          </cell>
          <cell r="E96">
            <v>21000</v>
          </cell>
          <cell r="F96">
            <v>20000</v>
          </cell>
          <cell r="G96">
            <v>18000</v>
          </cell>
          <cell r="H96">
            <v>19000</v>
          </cell>
        </row>
        <row r="97">
          <cell r="B97" t="str">
            <v>Minahasa</v>
          </cell>
          <cell r="C97">
            <v>10600</v>
          </cell>
          <cell r="D97">
            <v>10500</v>
          </cell>
          <cell r="E97">
            <v>10000</v>
          </cell>
          <cell r="F97">
            <v>9700</v>
          </cell>
          <cell r="G97">
            <v>9500</v>
          </cell>
          <cell r="H97">
            <v>9000</v>
          </cell>
        </row>
        <row r="98">
          <cell r="B98" t="str">
            <v>Minahasa penerusan (kota kawangkoan)</v>
          </cell>
          <cell r="C98">
            <v>12000</v>
          </cell>
          <cell r="D98">
            <v>12000</v>
          </cell>
          <cell r="E98">
            <v>12000</v>
          </cell>
          <cell r="F98">
            <v>12000</v>
          </cell>
          <cell r="G98">
            <v>12000</v>
          </cell>
          <cell r="H98">
            <v>10000</v>
          </cell>
        </row>
        <row r="99">
          <cell r="B99" t="str">
            <v>Minahasa Selatan</v>
          </cell>
          <cell r="C99">
            <v>11800</v>
          </cell>
          <cell r="D99">
            <v>11500</v>
          </cell>
          <cell r="E99">
            <v>11000</v>
          </cell>
          <cell r="F99">
            <v>10700</v>
          </cell>
          <cell r="G99">
            <v>10500</v>
          </cell>
          <cell r="H99">
            <v>10000</v>
          </cell>
        </row>
        <row r="100">
          <cell r="B100" t="str">
            <v>Minahasa Utara</v>
          </cell>
          <cell r="C100">
            <v>5600</v>
          </cell>
          <cell r="D100">
            <v>5600</v>
          </cell>
          <cell r="E100">
            <v>5000</v>
          </cell>
          <cell r="F100">
            <v>5000</v>
          </cell>
          <cell r="G100">
            <v>5000</v>
          </cell>
          <cell r="H100">
            <v>4480</v>
          </cell>
        </row>
        <row r="101">
          <cell r="B101" t="str">
            <v>Likupang</v>
          </cell>
          <cell r="C101">
            <v>11800</v>
          </cell>
          <cell r="D101">
            <v>11500</v>
          </cell>
          <cell r="E101">
            <v>11000</v>
          </cell>
          <cell r="F101">
            <v>10700</v>
          </cell>
          <cell r="G101">
            <v>10500</v>
          </cell>
          <cell r="H101">
            <v>10000</v>
          </cell>
        </row>
        <row r="102">
          <cell r="B102" t="str">
            <v>Minahasa Tenggara</v>
          </cell>
          <cell r="C102">
            <v>20000</v>
          </cell>
          <cell r="D102">
            <v>20000</v>
          </cell>
          <cell r="E102">
            <v>18000</v>
          </cell>
          <cell r="F102">
            <v>17500</v>
          </cell>
          <cell r="G102">
            <v>15500</v>
          </cell>
          <cell r="H102">
            <v>15000</v>
          </cell>
        </row>
        <row r="103">
          <cell r="B103" t="str">
            <v>Bolaang Mongondow</v>
          </cell>
          <cell r="C103">
            <v>23000</v>
          </cell>
          <cell r="D103">
            <v>23000</v>
          </cell>
          <cell r="E103">
            <v>22500</v>
          </cell>
          <cell r="F103">
            <v>20000</v>
          </cell>
          <cell r="G103">
            <v>20000</v>
          </cell>
          <cell r="H103">
            <v>19500</v>
          </cell>
        </row>
        <row r="104">
          <cell r="B104" t="str">
            <v>Bolaang Mongondow Utara/ Boroko</v>
          </cell>
          <cell r="C104">
            <v>28500</v>
          </cell>
          <cell r="D104">
            <v>28000</v>
          </cell>
          <cell r="E104">
            <v>28000</v>
          </cell>
          <cell r="F104">
            <v>25000</v>
          </cell>
          <cell r="G104">
            <v>25000</v>
          </cell>
          <cell r="H104">
            <v>23500</v>
          </cell>
        </row>
        <row r="105">
          <cell r="B105" t="str">
            <v>Bolaang Mongondow SELATAN</v>
          </cell>
          <cell r="C105">
            <v>54500</v>
          </cell>
          <cell r="D105"/>
          <cell r="E105"/>
          <cell r="F105"/>
          <cell r="G105"/>
          <cell r="H105"/>
        </row>
        <row r="106">
          <cell r="B106" t="str">
            <v>Tondano</v>
          </cell>
          <cell r="C106">
            <v>10600</v>
          </cell>
          <cell r="D106">
            <v>10500</v>
          </cell>
          <cell r="E106">
            <v>8000</v>
          </cell>
          <cell r="F106">
            <v>8000</v>
          </cell>
          <cell r="G106">
            <v>8000</v>
          </cell>
          <cell r="H106">
            <v>8000</v>
          </cell>
        </row>
        <row r="107">
          <cell r="B107" t="str">
            <v>Airmadidi</v>
          </cell>
          <cell r="C107">
            <v>5600</v>
          </cell>
          <cell r="D107">
            <v>5600</v>
          </cell>
          <cell r="E107">
            <v>5600</v>
          </cell>
          <cell r="F107">
            <v>5600</v>
          </cell>
          <cell r="G107">
            <v>5040</v>
          </cell>
          <cell r="H107">
            <v>4480</v>
          </cell>
        </row>
        <row r="108">
          <cell r="B108" t="str">
            <v>Tomohon</v>
          </cell>
          <cell r="C108">
            <v>9500</v>
          </cell>
          <cell r="D108">
            <v>9500</v>
          </cell>
          <cell r="E108">
            <v>6550</v>
          </cell>
          <cell r="F108">
            <v>6550</v>
          </cell>
          <cell r="G108">
            <v>6550</v>
          </cell>
          <cell r="H108">
            <v>6550</v>
          </cell>
        </row>
        <row r="109">
          <cell r="B109" t="str">
            <v>Ratahan</v>
          </cell>
          <cell r="C109">
            <v>23000</v>
          </cell>
          <cell r="D109">
            <v>23000</v>
          </cell>
          <cell r="E109">
            <v>22500</v>
          </cell>
          <cell r="F109">
            <v>20000</v>
          </cell>
          <cell r="G109">
            <v>20000</v>
          </cell>
          <cell r="H109">
            <v>19500</v>
          </cell>
        </row>
        <row r="110">
          <cell r="B110" t="str">
            <v>Makassar</v>
          </cell>
          <cell r="C110">
            <v>18500</v>
          </cell>
          <cell r="D110"/>
          <cell r="E110"/>
          <cell r="F110"/>
          <cell r="G110"/>
          <cell r="H110"/>
        </row>
        <row r="111">
          <cell r="B111" t="str">
            <v>Amuntai</v>
          </cell>
          <cell r="C111">
            <v>11000</v>
          </cell>
          <cell r="D111">
            <v>2552</v>
          </cell>
          <cell r="E111">
            <v>2552</v>
          </cell>
          <cell r="F111">
            <v>2552</v>
          </cell>
          <cell r="G111">
            <v>2552</v>
          </cell>
          <cell r="H111">
            <v>2552</v>
          </cell>
          <cell r="I111" t="str">
            <v>10kg</v>
          </cell>
        </row>
        <row r="112">
          <cell r="B112" t="str">
            <v>Banjarbaru</v>
          </cell>
          <cell r="C112">
            <v>11000</v>
          </cell>
          <cell r="D112">
            <v>2000</v>
          </cell>
          <cell r="E112">
            <v>2000</v>
          </cell>
          <cell r="F112">
            <v>2000</v>
          </cell>
          <cell r="G112">
            <v>2000</v>
          </cell>
          <cell r="H112">
            <v>2000</v>
          </cell>
          <cell r="I112" t="str">
            <v>10kg</v>
          </cell>
        </row>
        <row r="113">
          <cell r="B113" t="str">
            <v>Banjarmasin</v>
          </cell>
          <cell r="C113">
            <v>11000</v>
          </cell>
          <cell r="D113">
            <v>2000</v>
          </cell>
          <cell r="E113">
            <v>2000</v>
          </cell>
          <cell r="F113">
            <v>2000</v>
          </cell>
          <cell r="G113">
            <v>2000</v>
          </cell>
          <cell r="H113">
            <v>2000</v>
          </cell>
          <cell r="I113" t="str">
            <v>10kg</v>
          </cell>
        </row>
        <row r="114">
          <cell r="B114" t="str">
            <v>Barabai</v>
          </cell>
          <cell r="C114">
            <v>11000</v>
          </cell>
          <cell r="D114">
            <v>2248</v>
          </cell>
          <cell r="E114">
            <v>2248</v>
          </cell>
          <cell r="F114">
            <v>2248</v>
          </cell>
          <cell r="G114">
            <v>2248</v>
          </cell>
          <cell r="H114">
            <v>2248</v>
          </cell>
          <cell r="I114" t="str">
            <v>10kg</v>
          </cell>
        </row>
        <row r="115">
          <cell r="B115" t="str">
            <v>Barito Kuala</v>
          </cell>
          <cell r="C115">
            <v>11000</v>
          </cell>
          <cell r="D115">
            <v>2000</v>
          </cell>
          <cell r="E115">
            <v>2000</v>
          </cell>
          <cell r="F115">
            <v>2000</v>
          </cell>
          <cell r="G115">
            <v>2000</v>
          </cell>
          <cell r="H115">
            <v>2000</v>
          </cell>
          <cell r="I115" t="str">
            <v>10kg</v>
          </cell>
        </row>
        <row r="116">
          <cell r="B116" t="str">
            <v>Barito Utara</v>
          </cell>
          <cell r="C116">
            <v>11000</v>
          </cell>
          <cell r="D116">
            <v>4070</v>
          </cell>
          <cell r="E116">
            <v>4070</v>
          </cell>
          <cell r="F116">
            <v>4070</v>
          </cell>
          <cell r="G116">
            <v>4070</v>
          </cell>
          <cell r="H116">
            <v>4070</v>
          </cell>
          <cell r="I116" t="str">
            <v>10kg</v>
          </cell>
        </row>
        <row r="117">
          <cell r="B117" t="str">
            <v>Batulicin</v>
          </cell>
          <cell r="C117">
            <v>11000</v>
          </cell>
          <cell r="D117">
            <v>3463</v>
          </cell>
          <cell r="E117">
            <v>3463</v>
          </cell>
          <cell r="F117">
            <v>3463</v>
          </cell>
          <cell r="G117">
            <v>3463</v>
          </cell>
          <cell r="H117">
            <v>3463</v>
          </cell>
          <cell r="I117" t="str">
            <v>10kg</v>
          </cell>
        </row>
        <row r="118">
          <cell r="B118" t="str">
            <v>Bungur</v>
          </cell>
          <cell r="C118">
            <v>11000</v>
          </cell>
          <cell r="D118">
            <v>1640</v>
          </cell>
          <cell r="E118">
            <v>1640</v>
          </cell>
          <cell r="F118">
            <v>1640</v>
          </cell>
          <cell r="G118">
            <v>1640</v>
          </cell>
          <cell r="H118">
            <v>1640</v>
          </cell>
          <cell r="I118" t="str">
            <v>10kg</v>
          </cell>
        </row>
        <row r="119">
          <cell r="B119" t="str">
            <v>Kandangan</v>
          </cell>
          <cell r="C119">
            <v>11000</v>
          </cell>
          <cell r="D119">
            <v>1944</v>
          </cell>
          <cell r="E119">
            <v>1944</v>
          </cell>
          <cell r="F119">
            <v>1944</v>
          </cell>
          <cell r="G119">
            <v>1944</v>
          </cell>
          <cell r="H119">
            <v>1944</v>
          </cell>
          <cell r="I119" t="str">
            <v>10kg</v>
          </cell>
        </row>
        <row r="120">
          <cell r="B120" t="str">
            <v>Kotabaru</v>
          </cell>
          <cell r="C120">
            <v>11000</v>
          </cell>
          <cell r="D120">
            <v>4678</v>
          </cell>
          <cell r="E120">
            <v>4678</v>
          </cell>
          <cell r="F120">
            <v>4678</v>
          </cell>
          <cell r="G120">
            <v>4678</v>
          </cell>
          <cell r="H120">
            <v>4678</v>
          </cell>
          <cell r="I120" t="str">
            <v>10kg</v>
          </cell>
        </row>
        <row r="121">
          <cell r="B121" t="str">
            <v>Pagatan</v>
          </cell>
          <cell r="C121">
            <v>11000</v>
          </cell>
          <cell r="D121">
            <v>3463</v>
          </cell>
          <cell r="E121">
            <v>3463</v>
          </cell>
          <cell r="F121">
            <v>3463</v>
          </cell>
          <cell r="G121">
            <v>3463</v>
          </cell>
          <cell r="H121">
            <v>3463</v>
          </cell>
          <cell r="I121" t="str">
            <v>10kg</v>
          </cell>
        </row>
        <row r="122">
          <cell r="B122" t="str">
            <v>Paringin</v>
          </cell>
          <cell r="C122">
            <v>11000</v>
          </cell>
          <cell r="D122">
            <v>2552</v>
          </cell>
          <cell r="E122">
            <v>2552</v>
          </cell>
          <cell r="F122">
            <v>2552</v>
          </cell>
          <cell r="G122">
            <v>2552</v>
          </cell>
          <cell r="H122">
            <v>2552</v>
          </cell>
          <cell r="I122" t="str">
            <v>10kg</v>
          </cell>
        </row>
        <row r="123">
          <cell r="B123" t="str">
            <v>Sungai Danau</v>
          </cell>
          <cell r="C123">
            <v>11000</v>
          </cell>
          <cell r="D123">
            <v>2248</v>
          </cell>
          <cell r="E123">
            <v>2248</v>
          </cell>
          <cell r="F123">
            <v>2248</v>
          </cell>
          <cell r="G123">
            <v>2248</v>
          </cell>
          <cell r="H123">
            <v>2248</v>
          </cell>
          <cell r="I123" t="str">
            <v>10kg</v>
          </cell>
        </row>
        <row r="124">
          <cell r="B124" t="str">
            <v>Tanah Laut</v>
          </cell>
          <cell r="C124">
            <v>11000</v>
          </cell>
          <cell r="D124">
            <v>2248</v>
          </cell>
          <cell r="E124">
            <v>2248</v>
          </cell>
          <cell r="F124">
            <v>2248</v>
          </cell>
          <cell r="G124">
            <v>2248</v>
          </cell>
          <cell r="H124">
            <v>2248</v>
          </cell>
          <cell r="I124" t="str">
            <v>10kg</v>
          </cell>
        </row>
        <row r="125">
          <cell r="B125" t="str">
            <v>Tanjung</v>
          </cell>
          <cell r="C125">
            <v>11000</v>
          </cell>
          <cell r="D125">
            <v>2552</v>
          </cell>
          <cell r="E125">
            <v>2552</v>
          </cell>
          <cell r="F125">
            <v>2552</v>
          </cell>
          <cell r="G125">
            <v>2552</v>
          </cell>
          <cell r="H125">
            <v>2552</v>
          </cell>
          <cell r="I125" t="str">
            <v>10kg</v>
          </cell>
        </row>
        <row r="126">
          <cell r="B126"/>
          <cell r="C126"/>
          <cell r="D126"/>
          <cell r="E126"/>
          <cell r="F126"/>
          <cell r="G126"/>
          <cell r="H126"/>
        </row>
        <row r="127">
          <cell r="B127" t="str">
            <v>Tulang Bawang Barat/ Tumi Jajar/ bu lis</v>
          </cell>
          <cell r="C127">
            <v>175000</v>
          </cell>
          <cell r="D127">
            <v>175000</v>
          </cell>
          <cell r="E127">
            <v>175000</v>
          </cell>
          <cell r="F127">
            <v>15000</v>
          </cell>
          <cell r="G127">
            <v>10000</v>
          </cell>
          <cell r="H127">
            <v>7000</v>
          </cell>
        </row>
        <row r="128">
          <cell r="B128" t="str">
            <v>Lampung Barat/Fajar Bulan/Liwa</v>
          </cell>
          <cell r="C128">
            <v>400000</v>
          </cell>
          <cell r="D128">
            <v>400000</v>
          </cell>
          <cell r="E128">
            <v>400000</v>
          </cell>
          <cell r="F128">
            <v>30000</v>
          </cell>
          <cell r="G128">
            <v>20000</v>
          </cell>
          <cell r="H128">
            <v>10000</v>
          </cell>
          <cell r="I128"/>
        </row>
        <row r="129">
          <cell r="B129" t="str">
            <v>Lampung Tengah/Kota Gajah</v>
          </cell>
          <cell r="C129">
            <v>100000</v>
          </cell>
          <cell r="D129">
            <v>100000</v>
          </cell>
          <cell r="E129">
            <v>100000</v>
          </cell>
          <cell r="F129">
            <v>12500</v>
          </cell>
          <cell r="G129">
            <v>10000</v>
          </cell>
          <cell r="H129">
            <v>6000</v>
          </cell>
        </row>
        <row r="130">
          <cell r="B130" t="str">
            <v xml:space="preserve"> </v>
          </cell>
          <cell r="C130">
            <v>175000</v>
          </cell>
          <cell r="D130">
            <v>175000</v>
          </cell>
          <cell r="E130">
            <v>175000</v>
          </cell>
          <cell r="F130">
            <v>15000</v>
          </cell>
          <cell r="G130">
            <v>10000</v>
          </cell>
          <cell r="H130">
            <v>7000</v>
          </cell>
        </row>
        <row r="131">
          <cell r="B131" t="str">
            <v>Lampung Utara/Abung Selatan</v>
          </cell>
          <cell r="C131">
            <v>175000</v>
          </cell>
          <cell r="D131">
            <v>175000</v>
          </cell>
          <cell r="E131">
            <v>175000</v>
          </cell>
          <cell r="F131">
            <v>15000</v>
          </cell>
          <cell r="G131">
            <v>10000</v>
          </cell>
          <cell r="H131">
            <v>7000</v>
          </cell>
        </row>
        <row r="132">
          <cell r="B132" t="str">
            <v>Bau Bau/ SUTIK CARGO</v>
          </cell>
          <cell r="C132">
            <v>8500</v>
          </cell>
          <cell r="D132">
            <v>8250</v>
          </cell>
          <cell r="E132">
            <v>7500</v>
          </cell>
          <cell r="F132">
            <v>7500</v>
          </cell>
          <cell r="G132">
            <v>6000</v>
          </cell>
          <cell r="H132">
            <v>6000</v>
          </cell>
        </row>
        <row r="133">
          <cell r="B133" t="str">
            <v>Kendari</v>
          </cell>
          <cell r="C133">
            <v>2250</v>
          </cell>
          <cell r="D133">
            <v>2250</v>
          </cell>
          <cell r="E133">
            <v>2250</v>
          </cell>
          <cell r="F133">
            <v>2250</v>
          </cell>
          <cell r="G133">
            <v>2250</v>
          </cell>
          <cell r="H133">
            <v>2000</v>
          </cell>
        </row>
        <row r="134">
          <cell r="B134" t="str">
            <v>Kolaka / RAHA</v>
          </cell>
          <cell r="C134">
            <v>8500</v>
          </cell>
          <cell r="D134">
            <v>8250</v>
          </cell>
          <cell r="E134">
            <v>7500</v>
          </cell>
          <cell r="F134">
            <v>7500</v>
          </cell>
          <cell r="G134">
            <v>6000</v>
          </cell>
          <cell r="H134">
            <v>6000</v>
          </cell>
        </row>
        <row r="135">
          <cell r="B135" t="str">
            <v>Kolaka Timur</v>
          </cell>
          <cell r="C135">
            <v>10000</v>
          </cell>
          <cell r="D135">
            <v>10000</v>
          </cell>
          <cell r="E135">
            <v>8500</v>
          </cell>
          <cell r="F135">
            <v>8500</v>
          </cell>
          <cell r="G135">
            <v>7500</v>
          </cell>
          <cell r="H135">
            <v>7500</v>
          </cell>
        </row>
        <row r="136">
          <cell r="B136" t="str">
            <v>Kolaka Utara</v>
          </cell>
          <cell r="C136">
            <v>25000</v>
          </cell>
          <cell r="D136">
            <v>22400</v>
          </cell>
          <cell r="E136">
            <v>20000</v>
          </cell>
          <cell r="F136">
            <v>20000</v>
          </cell>
          <cell r="G136">
            <v>15000</v>
          </cell>
          <cell r="H136">
            <v>15000</v>
          </cell>
        </row>
        <row r="137">
          <cell r="B137" t="str">
            <v>Bombana</v>
          </cell>
          <cell r="C137">
            <v>20000</v>
          </cell>
          <cell r="D137">
            <v>16800</v>
          </cell>
          <cell r="E137">
            <v>16500</v>
          </cell>
          <cell r="F137">
            <v>16000</v>
          </cell>
          <cell r="G137">
            <v>15000</v>
          </cell>
          <cell r="H137">
            <v>15000</v>
          </cell>
        </row>
        <row r="138">
          <cell r="B138" t="str">
            <v>Konawe</v>
          </cell>
          <cell r="C138">
            <v>8500</v>
          </cell>
          <cell r="D138">
            <v>8250</v>
          </cell>
          <cell r="E138">
            <v>7500</v>
          </cell>
          <cell r="F138">
            <v>7500</v>
          </cell>
          <cell r="G138">
            <v>6000</v>
          </cell>
          <cell r="H138">
            <v>6000</v>
          </cell>
        </row>
        <row r="139">
          <cell r="B139" t="str">
            <v>Muna</v>
          </cell>
          <cell r="C139">
            <v>8500</v>
          </cell>
          <cell r="D139">
            <v>8250</v>
          </cell>
          <cell r="E139">
            <v>7500</v>
          </cell>
          <cell r="F139">
            <v>7500</v>
          </cell>
          <cell r="G139">
            <v>6000</v>
          </cell>
          <cell r="H139">
            <v>6000</v>
          </cell>
        </row>
        <row r="140">
          <cell r="B140" t="str">
            <v>Wakatobi</v>
          </cell>
          <cell r="C140">
            <v>20000</v>
          </cell>
          <cell r="D140">
            <v>20000</v>
          </cell>
          <cell r="E140">
            <v>18000</v>
          </cell>
          <cell r="F140">
            <v>18000</v>
          </cell>
          <cell r="G140">
            <v>15000</v>
          </cell>
          <cell r="H140">
            <v>15000</v>
          </cell>
        </row>
        <row r="141">
          <cell r="B141" t="str">
            <v>Bone/ DFA</v>
          </cell>
          <cell r="C141">
            <v>5000</v>
          </cell>
          <cell r="D141">
            <v>5000</v>
          </cell>
          <cell r="E141">
            <v>5000</v>
          </cell>
          <cell r="F141">
            <v>5000</v>
          </cell>
          <cell r="G141">
            <v>5000</v>
          </cell>
          <cell r="H141">
            <v>4500</v>
          </cell>
        </row>
        <row r="142">
          <cell r="B142" t="str">
            <v>Makassar</v>
          </cell>
          <cell r="C142">
            <v>1750</v>
          </cell>
          <cell r="D142">
            <v>1750</v>
          </cell>
          <cell r="E142">
            <v>1750</v>
          </cell>
          <cell r="F142">
            <v>1750</v>
          </cell>
          <cell r="G142">
            <v>1750</v>
          </cell>
          <cell r="H142">
            <v>1750</v>
          </cell>
        </row>
        <row r="143">
          <cell r="B143" t="str">
            <v>Palopo</v>
          </cell>
          <cell r="C143">
            <v>5000</v>
          </cell>
          <cell r="D143">
            <v>5000</v>
          </cell>
          <cell r="E143">
            <v>5000</v>
          </cell>
          <cell r="F143">
            <v>5000</v>
          </cell>
          <cell r="G143">
            <v>5000</v>
          </cell>
          <cell r="H143">
            <v>4500</v>
          </cell>
        </row>
        <row r="144">
          <cell r="B144" t="str">
            <v>Bulukumba</v>
          </cell>
          <cell r="C144">
            <v>5000</v>
          </cell>
          <cell r="D144">
            <v>5000</v>
          </cell>
          <cell r="E144">
            <v>5000</v>
          </cell>
          <cell r="F144">
            <v>5000</v>
          </cell>
          <cell r="G144">
            <v>5000</v>
          </cell>
          <cell r="H144">
            <v>4500</v>
          </cell>
        </row>
        <row r="145">
          <cell r="B145" t="str">
            <v>Pare Pare</v>
          </cell>
          <cell r="C145">
            <v>5000</v>
          </cell>
          <cell r="D145">
            <v>5000</v>
          </cell>
          <cell r="E145">
            <v>5000</v>
          </cell>
          <cell r="F145">
            <v>5000</v>
          </cell>
          <cell r="G145">
            <v>5000</v>
          </cell>
          <cell r="H145">
            <v>4500</v>
          </cell>
        </row>
        <row r="146">
          <cell r="B146" t="str">
            <v>Rantepao</v>
          </cell>
          <cell r="C146">
            <v>5000</v>
          </cell>
          <cell r="D146">
            <v>5000</v>
          </cell>
          <cell r="E146">
            <v>5000</v>
          </cell>
          <cell r="F146">
            <v>5000</v>
          </cell>
          <cell r="G146">
            <v>5000</v>
          </cell>
          <cell r="H146">
            <v>5000</v>
          </cell>
        </row>
        <row r="147">
          <cell r="B147" t="str">
            <v>Gowa</v>
          </cell>
          <cell r="C147">
            <v>5000</v>
          </cell>
          <cell r="D147">
            <v>5000</v>
          </cell>
          <cell r="E147">
            <v>5000</v>
          </cell>
          <cell r="F147">
            <v>5000</v>
          </cell>
          <cell r="G147">
            <v>5000</v>
          </cell>
          <cell r="H147">
            <v>4500</v>
          </cell>
        </row>
        <row r="148">
          <cell r="B148" t="str">
            <v>Sengkang</v>
          </cell>
          <cell r="C148">
            <v>5000</v>
          </cell>
          <cell r="D148">
            <v>5000</v>
          </cell>
          <cell r="E148">
            <v>5000</v>
          </cell>
          <cell r="F148">
            <v>5000</v>
          </cell>
          <cell r="G148">
            <v>5000</v>
          </cell>
          <cell r="H148">
            <v>4500</v>
          </cell>
        </row>
        <row r="149">
          <cell r="B149" t="str">
            <v>Barru</v>
          </cell>
          <cell r="C149">
            <v>6000</v>
          </cell>
          <cell r="D149">
            <v>6000</v>
          </cell>
          <cell r="E149">
            <v>6000</v>
          </cell>
          <cell r="F149">
            <v>6000</v>
          </cell>
          <cell r="G149">
            <v>5000</v>
          </cell>
          <cell r="H149">
            <v>5000</v>
          </cell>
        </row>
        <row r="150">
          <cell r="B150" t="str">
            <v>Jeneponto</v>
          </cell>
          <cell r="C150">
            <v>5000</v>
          </cell>
          <cell r="D150">
            <v>5000</v>
          </cell>
          <cell r="E150">
            <v>5000</v>
          </cell>
          <cell r="F150">
            <v>5000</v>
          </cell>
          <cell r="G150">
            <v>5000</v>
          </cell>
          <cell r="H150">
            <v>5000</v>
          </cell>
        </row>
        <row r="151">
          <cell r="B151" t="str">
            <v>Kepulauan Selayar</v>
          </cell>
          <cell r="C151">
            <v>6000</v>
          </cell>
          <cell r="D151">
            <v>6000</v>
          </cell>
          <cell r="E151">
            <v>6000</v>
          </cell>
          <cell r="F151">
            <v>6000</v>
          </cell>
          <cell r="G151">
            <v>6000</v>
          </cell>
          <cell r="H151">
            <v>5000</v>
          </cell>
        </row>
        <row r="152">
          <cell r="B152" t="str">
            <v>Luwu</v>
          </cell>
          <cell r="C152">
            <v>6000</v>
          </cell>
          <cell r="D152">
            <v>6000</v>
          </cell>
          <cell r="E152">
            <v>6000</v>
          </cell>
          <cell r="F152">
            <v>6000</v>
          </cell>
          <cell r="G152">
            <v>6000</v>
          </cell>
          <cell r="H152">
            <v>5000</v>
          </cell>
        </row>
        <row r="153">
          <cell r="B153" t="str">
            <v>Luwu Timur</v>
          </cell>
          <cell r="C153">
            <v>6000</v>
          </cell>
          <cell r="D153">
            <v>6000</v>
          </cell>
          <cell r="E153">
            <v>6000</v>
          </cell>
          <cell r="F153">
            <v>6000</v>
          </cell>
          <cell r="G153">
            <v>6000</v>
          </cell>
          <cell r="H153">
            <v>5000</v>
          </cell>
        </row>
        <row r="154">
          <cell r="B154" t="str">
            <v>Luwu Utara</v>
          </cell>
          <cell r="C154">
            <v>6000</v>
          </cell>
          <cell r="D154">
            <v>6000</v>
          </cell>
          <cell r="E154">
            <v>6000</v>
          </cell>
          <cell r="F154">
            <v>6000</v>
          </cell>
          <cell r="G154">
            <v>6000</v>
          </cell>
          <cell r="H154">
            <v>5000</v>
          </cell>
        </row>
        <row r="155">
          <cell r="B155" t="str">
            <v>Majene</v>
          </cell>
          <cell r="C155">
            <v>6000</v>
          </cell>
          <cell r="D155">
            <v>6000</v>
          </cell>
          <cell r="E155">
            <v>6000</v>
          </cell>
          <cell r="F155">
            <v>6000</v>
          </cell>
          <cell r="G155">
            <v>6000</v>
          </cell>
          <cell r="H155">
            <v>5000</v>
          </cell>
        </row>
        <row r="156">
          <cell r="B156" t="str">
            <v>Mamuju</v>
          </cell>
          <cell r="C156">
            <v>6000</v>
          </cell>
          <cell r="D156">
            <v>6000</v>
          </cell>
          <cell r="E156">
            <v>6000</v>
          </cell>
          <cell r="F156">
            <v>6000</v>
          </cell>
          <cell r="G156">
            <v>6000</v>
          </cell>
          <cell r="H156">
            <v>5000</v>
          </cell>
        </row>
        <row r="157">
          <cell r="B157" t="str">
            <v>Maros</v>
          </cell>
          <cell r="C157">
            <v>5000</v>
          </cell>
          <cell r="D157">
            <v>5000</v>
          </cell>
          <cell r="E157">
            <v>5000</v>
          </cell>
          <cell r="F157">
            <v>5000</v>
          </cell>
          <cell r="G157">
            <v>5000</v>
          </cell>
          <cell r="H157">
            <v>5000</v>
          </cell>
        </row>
        <row r="158">
          <cell r="B158" t="str">
            <v>Pangkep</v>
          </cell>
          <cell r="C158">
            <v>5000</v>
          </cell>
          <cell r="D158">
            <v>5000</v>
          </cell>
          <cell r="E158">
            <v>5000</v>
          </cell>
          <cell r="F158">
            <v>5000</v>
          </cell>
          <cell r="G158">
            <v>5000</v>
          </cell>
          <cell r="H158">
            <v>5000</v>
          </cell>
        </row>
        <row r="159">
          <cell r="B159" t="str">
            <v>Pasang kayu</v>
          </cell>
          <cell r="C159">
            <v>6000</v>
          </cell>
          <cell r="D159">
            <v>6000</v>
          </cell>
          <cell r="E159">
            <v>6000</v>
          </cell>
          <cell r="F159">
            <v>6000</v>
          </cell>
          <cell r="G159">
            <v>6000</v>
          </cell>
          <cell r="H159">
            <v>6000</v>
          </cell>
        </row>
        <row r="160">
          <cell r="B160" t="str">
            <v>Sidrap</v>
          </cell>
          <cell r="C160">
            <v>5000</v>
          </cell>
          <cell r="D160">
            <v>5000</v>
          </cell>
          <cell r="E160">
            <v>5000</v>
          </cell>
          <cell r="F160">
            <v>5000</v>
          </cell>
          <cell r="G160">
            <v>5000</v>
          </cell>
          <cell r="H160">
            <v>5000</v>
          </cell>
        </row>
        <row r="161">
          <cell r="B161" t="str">
            <v>Sinjai</v>
          </cell>
          <cell r="C161">
            <v>5000</v>
          </cell>
          <cell r="D161">
            <v>5000</v>
          </cell>
          <cell r="E161">
            <v>5000</v>
          </cell>
          <cell r="F161">
            <v>5000</v>
          </cell>
          <cell r="G161">
            <v>5000</v>
          </cell>
          <cell r="H161">
            <v>5000</v>
          </cell>
        </row>
        <row r="162">
          <cell r="B162" t="str">
            <v>Topoyo</v>
          </cell>
          <cell r="C162">
            <v>6000</v>
          </cell>
          <cell r="D162">
            <v>6000</v>
          </cell>
          <cell r="E162">
            <v>6000</v>
          </cell>
          <cell r="F162">
            <v>6000</v>
          </cell>
          <cell r="G162">
            <v>6000</v>
          </cell>
          <cell r="H162">
            <v>5000</v>
          </cell>
        </row>
        <row r="163">
          <cell r="B163" t="str">
            <v>Wajo</v>
          </cell>
          <cell r="C163">
            <v>5000</v>
          </cell>
          <cell r="D163">
            <v>5000</v>
          </cell>
          <cell r="E163">
            <v>5000</v>
          </cell>
          <cell r="F163">
            <v>5000</v>
          </cell>
          <cell r="G163">
            <v>5000</v>
          </cell>
          <cell r="H163">
            <v>5000</v>
          </cell>
        </row>
        <row r="164">
          <cell r="B164" t="str">
            <v>Watampone</v>
          </cell>
          <cell r="C164">
            <v>5000</v>
          </cell>
          <cell r="D164">
            <v>5000</v>
          </cell>
          <cell r="E164">
            <v>5000</v>
          </cell>
          <cell r="F164">
            <v>5000</v>
          </cell>
          <cell r="G164">
            <v>5000</v>
          </cell>
          <cell r="H164">
            <v>5000</v>
          </cell>
        </row>
        <row r="165">
          <cell r="B165" t="str">
            <v>Watansoppeng</v>
          </cell>
          <cell r="C165">
            <v>5000</v>
          </cell>
          <cell r="D165">
            <v>5000</v>
          </cell>
          <cell r="E165">
            <v>5000</v>
          </cell>
          <cell r="F165">
            <v>5000</v>
          </cell>
          <cell r="G165">
            <v>5000</v>
          </cell>
          <cell r="H165">
            <v>5000</v>
          </cell>
        </row>
        <row r="166">
          <cell r="B166" t="str">
            <v>Wonomulyo</v>
          </cell>
          <cell r="C166">
            <v>6000</v>
          </cell>
          <cell r="D166">
            <v>6000</v>
          </cell>
          <cell r="E166">
            <v>6000</v>
          </cell>
          <cell r="F166">
            <v>6000</v>
          </cell>
          <cell r="G166">
            <v>6000</v>
          </cell>
          <cell r="H166">
            <v>5000</v>
          </cell>
        </row>
        <row r="167">
          <cell r="B167" t="str">
            <v>DALAM KOTA WYETH VOUCHER</v>
          </cell>
          <cell r="C167">
            <v>4000</v>
          </cell>
          <cell r="D167">
            <v>4000</v>
          </cell>
          <cell r="E167">
            <v>4000</v>
          </cell>
          <cell r="F167">
            <v>4000</v>
          </cell>
          <cell r="G167">
            <v>4000</v>
          </cell>
          <cell r="H167">
            <v>4000</v>
          </cell>
        </row>
        <row r="168">
          <cell r="B168" t="str">
            <v>LUAR KOTA DALAM KOTA WYETH VOUCHER</v>
          </cell>
          <cell r="C168">
            <v>7000</v>
          </cell>
          <cell r="D168">
            <v>7000</v>
          </cell>
          <cell r="E168">
            <v>7000</v>
          </cell>
          <cell r="F168">
            <v>7000</v>
          </cell>
          <cell r="G168">
            <v>7000</v>
          </cell>
          <cell r="H168">
            <v>7000</v>
          </cell>
        </row>
        <row r="169">
          <cell r="B169" t="str">
            <v>PASURUAN</v>
          </cell>
          <cell r="C169">
            <v>1500</v>
          </cell>
          <cell r="D169">
            <v>1500</v>
          </cell>
          <cell r="E169">
            <v>1500</v>
          </cell>
          <cell r="F169">
            <v>1500</v>
          </cell>
          <cell r="G169">
            <v>1500</v>
          </cell>
          <cell r="H169">
            <v>1500</v>
          </cell>
          <cell r="I169">
            <v>50</v>
          </cell>
        </row>
        <row r="170">
          <cell r="B170" t="str">
            <v>PROBOLINGGO</v>
          </cell>
          <cell r="C170">
            <v>1500</v>
          </cell>
          <cell r="D170">
            <v>1500</v>
          </cell>
          <cell r="E170">
            <v>1500</v>
          </cell>
          <cell r="F170">
            <v>1500</v>
          </cell>
          <cell r="G170">
            <v>1500</v>
          </cell>
          <cell r="H170">
            <v>1500</v>
          </cell>
          <cell r="I170">
            <v>50</v>
          </cell>
        </row>
        <row r="171">
          <cell r="B171" t="str">
            <v>SITUBONDO</v>
          </cell>
          <cell r="C171">
            <v>1500</v>
          </cell>
          <cell r="D171">
            <v>1500</v>
          </cell>
          <cell r="E171">
            <v>1500</v>
          </cell>
          <cell r="F171">
            <v>1500</v>
          </cell>
          <cell r="G171">
            <v>1500</v>
          </cell>
          <cell r="H171">
            <v>1500</v>
          </cell>
          <cell r="I171">
            <v>50</v>
          </cell>
        </row>
        <row r="172">
          <cell r="B172" t="str">
            <v>BONDOWOSO</v>
          </cell>
          <cell r="C172">
            <v>1500</v>
          </cell>
          <cell r="D172">
            <v>1500</v>
          </cell>
          <cell r="E172">
            <v>1500</v>
          </cell>
          <cell r="F172">
            <v>1500</v>
          </cell>
          <cell r="G172">
            <v>1500</v>
          </cell>
          <cell r="H172">
            <v>1500</v>
          </cell>
          <cell r="I172">
            <v>50</v>
          </cell>
        </row>
        <row r="173">
          <cell r="B173" t="str">
            <v>LUMAJANG</v>
          </cell>
          <cell r="C173">
            <v>1500</v>
          </cell>
          <cell r="D173">
            <v>1500</v>
          </cell>
          <cell r="E173">
            <v>1500</v>
          </cell>
          <cell r="F173">
            <v>1500</v>
          </cell>
          <cell r="G173">
            <v>1500</v>
          </cell>
          <cell r="H173">
            <v>1500</v>
          </cell>
          <cell r="I173">
            <v>50</v>
          </cell>
        </row>
        <row r="174">
          <cell r="B174" t="str">
            <v>JEMBER</v>
          </cell>
          <cell r="C174">
            <v>1500</v>
          </cell>
          <cell r="D174">
            <v>1500</v>
          </cell>
          <cell r="E174">
            <v>1500</v>
          </cell>
          <cell r="F174">
            <v>1500</v>
          </cell>
          <cell r="G174">
            <v>1500</v>
          </cell>
          <cell r="H174">
            <v>1500</v>
          </cell>
          <cell r="I174">
            <v>50</v>
          </cell>
        </row>
        <row r="175">
          <cell r="B175" t="str">
            <v>BANYUWANGI KOTA</v>
          </cell>
          <cell r="C175">
            <v>1500</v>
          </cell>
          <cell r="D175">
            <v>1500</v>
          </cell>
          <cell r="E175">
            <v>1500</v>
          </cell>
          <cell r="F175">
            <v>1500</v>
          </cell>
          <cell r="G175">
            <v>1500</v>
          </cell>
          <cell r="H175">
            <v>1500</v>
          </cell>
          <cell r="I175">
            <v>50</v>
          </cell>
        </row>
        <row r="176">
          <cell r="B176" t="str">
            <v>MUNCAR, PALAU MERAH, BAJUL MATI</v>
          </cell>
          <cell r="C176">
            <v>3000</v>
          </cell>
          <cell r="D176">
            <v>3000</v>
          </cell>
          <cell r="E176">
            <v>3000</v>
          </cell>
          <cell r="F176">
            <v>3000</v>
          </cell>
          <cell r="G176">
            <v>3000</v>
          </cell>
          <cell r="H176">
            <v>3000</v>
          </cell>
          <cell r="I176">
            <v>30</v>
          </cell>
        </row>
        <row r="177">
          <cell r="B177" t="str">
            <v>Bengkulu/ SWADAYA</v>
          </cell>
          <cell r="C177">
            <v>3000</v>
          </cell>
          <cell r="D177">
            <v>3000</v>
          </cell>
          <cell r="E177">
            <v>3000</v>
          </cell>
          <cell r="F177">
            <v>3000</v>
          </cell>
          <cell r="G177">
            <v>2500</v>
          </cell>
          <cell r="H177">
            <v>2000</v>
          </cell>
          <cell r="I177" t="str">
            <v>2kg</v>
          </cell>
        </row>
        <row r="178">
          <cell r="B178" t="str">
            <v>Arga Makmur</v>
          </cell>
          <cell r="C178">
            <v>8000</v>
          </cell>
          <cell r="D178">
            <v>8000</v>
          </cell>
          <cell r="E178">
            <v>8000</v>
          </cell>
          <cell r="F178">
            <v>8000</v>
          </cell>
          <cell r="G178">
            <v>7000</v>
          </cell>
          <cell r="H178">
            <v>6000</v>
          </cell>
          <cell r="I178" t="str">
            <v>3kg</v>
          </cell>
        </row>
        <row r="179">
          <cell r="B179" t="str">
            <v>Muko-Muko</v>
          </cell>
          <cell r="C179">
            <v>11000</v>
          </cell>
          <cell r="D179">
            <v>11000</v>
          </cell>
          <cell r="E179">
            <v>11000</v>
          </cell>
          <cell r="F179">
            <v>11000</v>
          </cell>
          <cell r="G179">
            <v>10000</v>
          </cell>
          <cell r="H179">
            <v>9000</v>
          </cell>
          <cell r="I179" t="str">
            <v>3kg</v>
          </cell>
        </row>
        <row r="180">
          <cell r="B180" t="str">
            <v>Penarik – Ketahun</v>
          </cell>
          <cell r="C180">
            <v>14000</v>
          </cell>
          <cell r="D180">
            <v>14000</v>
          </cell>
          <cell r="E180">
            <v>14000</v>
          </cell>
          <cell r="F180">
            <v>14000</v>
          </cell>
          <cell r="G180">
            <v>13000</v>
          </cell>
          <cell r="H180">
            <v>12000</v>
          </cell>
          <cell r="I180" t="str">
            <v>3kg</v>
          </cell>
        </row>
        <row r="181">
          <cell r="B181" t="str">
            <v>Manna/ SELUMA/ KAUR</v>
          </cell>
          <cell r="C181">
            <v>8000</v>
          </cell>
          <cell r="D181">
            <v>8000</v>
          </cell>
          <cell r="E181">
            <v>8000</v>
          </cell>
          <cell r="F181">
            <v>8000</v>
          </cell>
          <cell r="G181">
            <v>7000</v>
          </cell>
          <cell r="H181">
            <v>6000</v>
          </cell>
          <cell r="I181" t="str">
            <v>3kg</v>
          </cell>
        </row>
        <row r="182">
          <cell r="B182" t="str">
            <v>Kaur – Bintuhan</v>
          </cell>
          <cell r="C182">
            <v>14000</v>
          </cell>
          <cell r="D182">
            <v>14000</v>
          </cell>
          <cell r="E182">
            <v>14000</v>
          </cell>
          <cell r="F182">
            <v>14000</v>
          </cell>
          <cell r="G182">
            <v>13000</v>
          </cell>
          <cell r="H182">
            <v>12000</v>
          </cell>
          <cell r="I182" t="str">
            <v>3kg</v>
          </cell>
        </row>
        <row r="183">
          <cell r="B183" t="str">
            <v>Curup – Kepahyang/ TJ. REBONG</v>
          </cell>
          <cell r="C183">
            <v>8000</v>
          </cell>
          <cell r="D183">
            <v>8000</v>
          </cell>
          <cell r="E183">
            <v>8000</v>
          </cell>
          <cell r="F183">
            <v>8000</v>
          </cell>
          <cell r="G183">
            <v>7000</v>
          </cell>
          <cell r="H183">
            <v>6000</v>
          </cell>
          <cell r="I183" t="str">
            <v>3kg</v>
          </cell>
        </row>
        <row r="184">
          <cell r="B184" t="str">
            <v>Lebong – Muara Aman</v>
          </cell>
          <cell r="C184">
            <v>11500</v>
          </cell>
          <cell r="D184">
            <v>11500</v>
          </cell>
          <cell r="E184">
            <v>11500</v>
          </cell>
          <cell r="F184">
            <v>11500</v>
          </cell>
          <cell r="G184">
            <v>10500</v>
          </cell>
          <cell r="H184">
            <v>9500</v>
          </cell>
          <cell r="I184" t="str">
            <v>3kg</v>
          </cell>
        </row>
        <row r="185">
          <cell r="B185" t="str">
            <v>Lubuk Linggau</v>
          </cell>
          <cell r="C185">
            <v>12000</v>
          </cell>
          <cell r="D185">
            <v>12000</v>
          </cell>
          <cell r="E185">
            <v>12000</v>
          </cell>
          <cell r="F185">
            <v>12000</v>
          </cell>
          <cell r="G185">
            <v>11000</v>
          </cell>
          <cell r="H185">
            <v>10000</v>
          </cell>
          <cell r="I185" t="str">
            <v>3kg</v>
          </cell>
        </row>
        <row r="186">
          <cell r="B186" t="str">
            <v>Batanghari/ MUARA TEMBISI/ muara bulian</v>
          </cell>
          <cell r="C186">
            <v>30000</v>
          </cell>
          <cell r="D186">
            <v>4500</v>
          </cell>
          <cell r="E186">
            <v>4000</v>
          </cell>
          <cell r="F186">
            <v>3500</v>
          </cell>
          <cell r="G186">
            <v>3300</v>
          </cell>
          <cell r="H186">
            <v>3000</v>
          </cell>
        </row>
        <row r="187">
          <cell r="B187" t="str">
            <v>Jambi/ SENTOSA JAYA ABADI</v>
          </cell>
          <cell r="C187">
            <v>18000</v>
          </cell>
          <cell r="D187">
            <v>2000</v>
          </cell>
          <cell r="E187">
            <v>1900</v>
          </cell>
          <cell r="F187">
            <v>1800</v>
          </cell>
          <cell r="G187">
            <v>1750</v>
          </cell>
          <cell r="H187">
            <v>1700</v>
          </cell>
          <cell r="I187"/>
        </row>
        <row r="188">
          <cell r="B188" t="str">
            <v>Kerinci</v>
          </cell>
          <cell r="C188">
            <v>45000</v>
          </cell>
          <cell r="D188">
            <v>5500</v>
          </cell>
          <cell r="E188">
            <v>5000</v>
          </cell>
          <cell r="F188">
            <v>4800</v>
          </cell>
          <cell r="G188">
            <v>4500</v>
          </cell>
          <cell r="H188">
            <v>4300</v>
          </cell>
        </row>
        <row r="189">
          <cell r="B189" t="str">
            <v>Merangin/ BANGKO</v>
          </cell>
          <cell r="C189">
            <v>30000</v>
          </cell>
          <cell r="D189">
            <v>4500</v>
          </cell>
          <cell r="E189">
            <v>4000</v>
          </cell>
          <cell r="F189">
            <v>3500</v>
          </cell>
          <cell r="G189">
            <v>3300</v>
          </cell>
          <cell r="H189">
            <v>3000</v>
          </cell>
        </row>
        <row r="190">
          <cell r="B190" t="str">
            <v>Muara Bungo/ RIMBO BUJANG</v>
          </cell>
          <cell r="C190">
            <v>30000</v>
          </cell>
          <cell r="D190">
            <v>4500</v>
          </cell>
          <cell r="E190">
            <v>4000</v>
          </cell>
          <cell r="F190">
            <v>3500</v>
          </cell>
          <cell r="G190">
            <v>3300</v>
          </cell>
          <cell r="H190">
            <v>3000</v>
          </cell>
          <cell r="I190"/>
        </row>
        <row r="191">
          <cell r="B191" t="str">
            <v>Sarolangun</v>
          </cell>
          <cell r="C191">
            <v>30000</v>
          </cell>
          <cell r="D191">
            <v>4500</v>
          </cell>
          <cell r="E191">
            <v>4000</v>
          </cell>
          <cell r="F191">
            <v>3500</v>
          </cell>
          <cell r="G191">
            <v>3300</v>
          </cell>
          <cell r="H191">
            <v>3000</v>
          </cell>
          <cell r="I191"/>
        </row>
        <row r="192">
          <cell r="B192" t="str">
            <v>Tanjung Jabung Barat/ KUALA TUNGGAL/ MUARA PAPALIK</v>
          </cell>
          <cell r="C192">
            <v>30000</v>
          </cell>
          <cell r="D192">
            <v>4500</v>
          </cell>
          <cell r="E192">
            <v>4000</v>
          </cell>
          <cell r="F192">
            <v>3500</v>
          </cell>
          <cell r="G192">
            <v>3300</v>
          </cell>
          <cell r="H192">
            <v>3000</v>
          </cell>
        </row>
        <row r="193">
          <cell r="B193" t="str">
            <v>Tanjung Jabung Timur/ MUARO JAMBI/ MUARA SABAK</v>
          </cell>
          <cell r="C193">
            <v>30000</v>
          </cell>
          <cell r="D193">
            <v>4500</v>
          </cell>
          <cell r="E193">
            <v>4000</v>
          </cell>
          <cell r="F193">
            <v>3500</v>
          </cell>
          <cell r="G193">
            <v>3300</v>
          </cell>
          <cell r="H193">
            <v>3000</v>
          </cell>
        </row>
        <row r="194">
          <cell r="B194" t="str">
            <v>Tebo</v>
          </cell>
          <cell r="C194">
            <v>30000</v>
          </cell>
          <cell r="D194">
            <v>4500</v>
          </cell>
          <cell r="E194">
            <v>4000</v>
          </cell>
          <cell r="F194">
            <v>3500</v>
          </cell>
          <cell r="G194">
            <v>3300</v>
          </cell>
          <cell r="H194">
            <v>3000</v>
          </cell>
        </row>
        <row r="195">
          <cell r="B195" t="str">
            <v>Bangka</v>
          </cell>
          <cell r="C195">
            <v>6500</v>
          </cell>
          <cell r="D195">
            <v>6500</v>
          </cell>
          <cell r="E195">
            <v>6000</v>
          </cell>
          <cell r="F195">
            <v>5500</v>
          </cell>
          <cell r="G195">
            <v>5000</v>
          </cell>
          <cell r="H195">
            <v>4500</v>
          </cell>
          <cell r="I195" t="str">
            <v>5kg</v>
          </cell>
        </row>
        <row r="196">
          <cell r="B196" t="str">
            <v>Belitung Timur</v>
          </cell>
          <cell r="C196">
            <v>14000</v>
          </cell>
          <cell r="D196">
            <v>14000</v>
          </cell>
          <cell r="E196">
            <v>13000</v>
          </cell>
          <cell r="F196">
            <v>12000</v>
          </cell>
          <cell r="G196">
            <v>11000</v>
          </cell>
          <cell r="H196">
            <v>10000</v>
          </cell>
          <cell r="I196" t="str">
            <v>5kg</v>
          </cell>
        </row>
        <row r="197">
          <cell r="B197" t="str">
            <v>Pangkal Pinang</v>
          </cell>
          <cell r="C197">
            <v>2500</v>
          </cell>
          <cell r="D197">
            <v>2500</v>
          </cell>
          <cell r="E197">
            <v>2500</v>
          </cell>
          <cell r="F197">
            <v>2500</v>
          </cell>
          <cell r="G197">
            <v>2000</v>
          </cell>
          <cell r="H197">
            <v>2000</v>
          </cell>
          <cell r="I197" t="str">
            <v>5kg</v>
          </cell>
        </row>
        <row r="198">
          <cell r="B198" t="str">
            <v>Tanjung pandan</v>
          </cell>
          <cell r="C198">
            <v>12500</v>
          </cell>
          <cell r="D198">
            <v>12500</v>
          </cell>
          <cell r="E198">
            <v>11500</v>
          </cell>
          <cell r="F198">
            <v>10500</v>
          </cell>
          <cell r="G198">
            <v>9500</v>
          </cell>
          <cell r="H198">
            <v>9000</v>
          </cell>
          <cell r="I198" t="str">
            <v>5kg</v>
          </cell>
        </row>
        <row r="199">
          <cell r="B199" t="str">
            <v>Air Itam</v>
          </cell>
          <cell r="C199">
            <v>4000</v>
          </cell>
          <cell r="D199">
            <v>4000</v>
          </cell>
          <cell r="E199">
            <v>4000</v>
          </cell>
          <cell r="F199">
            <v>3500</v>
          </cell>
          <cell r="G199">
            <v>3500</v>
          </cell>
          <cell r="H199">
            <v>3000</v>
          </cell>
          <cell r="I199" t="str">
            <v>5kg</v>
          </cell>
        </row>
        <row r="200">
          <cell r="B200" t="str">
            <v>Belinyu</v>
          </cell>
          <cell r="C200">
            <v>8000</v>
          </cell>
          <cell r="D200">
            <v>8000</v>
          </cell>
          <cell r="E200">
            <v>8000</v>
          </cell>
          <cell r="F200">
            <v>7000</v>
          </cell>
          <cell r="G200">
            <v>7000</v>
          </cell>
          <cell r="H200">
            <v>6000</v>
          </cell>
          <cell r="I200" t="str">
            <v>5kg</v>
          </cell>
        </row>
        <row r="201">
          <cell r="B201" t="str">
            <v>Bangka Tengah</v>
          </cell>
          <cell r="C201">
            <v>8000</v>
          </cell>
          <cell r="D201">
            <v>8000</v>
          </cell>
          <cell r="E201">
            <v>8000</v>
          </cell>
          <cell r="F201">
            <v>7000</v>
          </cell>
          <cell r="G201">
            <v>7000</v>
          </cell>
          <cell r="H201">
            <v>6000</v>
          </cell>
          <cell r="I201" t="str">
            <v>5kg</v>
          </cell>
        </row>
        <row r="202">
          <cell r="B202" t="str">
            <v>Bangka Selatan</v>
          </cell>
          <cell r="C202">
            <v>8000</v>
          </cell>
          <cell r="D202">
            <v>8000</v>
          </cell>
          <cell r="E202">
            <v>8000</v>
          </cell>
          <cell r="F202">
            <v>7000</v>
          </cell>
          <cell r="G202">
            <v>7000</v>
          </cell>
          <cell r="H202">
            <v>6000</v>
          </cell>
          <cell r="I202" t="str">
            <v>5kg</v>
          </cell>
        </row>
        <row r="203">
          <cell r="B203" t="str">
            <v>Bangka Barat</v>
          </cell>
          <cell r="C203">
            <v>8000</v>
          </cell>
          <cell r="D203">
            <v>8000</v>
          </cell>
          <cell r="E203">
            <v>8000</v>
          </cell>
          <cell r="F203">
            <v>7000</v>
          </cell>
          <cell r="G203">
            <v>7000</v>
          </cell>
          <cell r="H203">
            <v>6000</v>
          </cell>
          <cell r="I203" t="str">
            <v>5kg</v>
          </cell>
        </row>
        <row r="204">
          <cell r="B204" t="str">
            <v>Amlapura</v>
          </cell>
          <cell r="C204">
            <v>15000</v>
          </cell>
          <cell r="D204">
            <v>8000</v>
          </cell>
          <cell r="E204">
            <v>8000</v>
          </cell>
          <cell r="F204">
            <v>7000</v>
          </cell>
          <cell r="G204">
            <v>7000</v>
          </cell>
          <cell r="H204">
            <v>5500</v>
          </cell>
        </row>
        <row r="205">
          <cell r="B205" t="str">
            <v>badung</v>
          </cell>
          <cell r="C205">
            <v>5000</v>
          </cell>
          <cell r="D205">
            <v>4500</v>
          </cell>
          <cell r="E205">
            <v>4500</v>
          </cell>
          <cell r="F205">
            <v>3500</v>
          </cell>
          <cell r="G205">
            <v>3500</v>
          </cell>
          <cell r="H205">
            <v>2500</v>
          </cell>
        </row>
        <row r="206">
          <cell r="B206" t="str">
            <v>Bangli</v>
          </cell>
          <cell r="C206">
            <v>15000</v>
          </cell>
          <cell r="D206">
            <v>5000</v>
          </cell>
          <cell r="E206">
            <v>5000</v>
          </cell>
          <cell r="F206">
            <v>4000</v>
          </cell>
          <cell r="G206">
            <v>4000</v>
          </cell>
          <cell r="H206">
            <v>3000</v>
          </cell>
        </row>
        <row r="207">
          <cell r="B207" t="str">
            <v>Buleleng</v>
          </cell>
          <cell r="C207">
            <v>25000</v>
          </cell>
          <cell r="D207">
            <v>9000</v>
          </cell>
          <cell r="E207">
            <v>9000</v>
          </cell>
          <cell r="F207">
            <v>7000</v>
          </cell>
          <cell r="G207">
            <v>7000</v>
          </cell>
          <cell r="H207">
            <v>6000</v>
          </cell>
        </row>
        <row r="208">
          <cell r="B208" t="str">
            <v>Denpasar</v>
          </cell>
          <cell r="C208">
            <v>3500</v>
          </cell>
          <cell r="D208">
            <v>2500</v>
          </cell>
          <cell r="E208">
            <v>2500</v>
          </cell>
          <cell r="F208">
            <v>2000</v>
          </cell>
          <cell r="G208">
            <v>2000</v>
          </cell>
          <cell r="H208">
            <v>1500</v>
          </cell>
        </row>
        <row r="209">
          <cell r="B209" t="str">
            <v>Gianyar</v>
          </cell>
          <cell r="C209">
            <v>7000</v>
          </cell>
          <cell r="D209">
            <v>5000</v>
          </cell>
          <cell r="E209">
            <v>5000</v>
          </cell>
          <cell r="F209">
            <v>4500</v>
          </cell>
          <cell r="G209">
            <v>4500</v>
          </cell>
          <cell r="H209">
            <v>3000</v>
          </cell>
        </row>
        <row r="210">
          <cell r="B210" t="str">
            <v>Mengwi</v>
          </cell>
          <cell r="C210">
            <v>5000</v>
          </cell>
          <cell r="D210">
            <v>4500</v>
          </cell>
          <cell r="E210">
            <v>4500</v>
          </cell>
          <cell r="F210">
            <v>3500</v>
          </cell>
          <cell r="G210">
            <v>3500</v>
          </cell>
          <cell r="H210">
            <v>2500</v>
          </cell>
        </row>
        <row r="211">
          <cell r="B211" t="str">
            <v>Negara</v>
          </cell>
          <cell r="C211">
            <v>15000</v>
          </cell>
          <cell r="D211">
            <v>10000</v>
          </cell>
          <cell r="E211">
            <v>10000</v>
          </cell>
          <cell r="F211">
            <v>7000</v>
          </cell>
          <cell r="G211">
            <v>7000</v>
          </cell>
          <cell r="H211">
            <v>5500</v>
          </cell>
        </row>
        <row r="212">
          <cell r="B212" t="str">
            <v>Nusa dua</v>
          </cell>
          <cell r="C212">
            <v>5000</v>
          </cell>
          <cell r="D212">
            <v>3500</v>
          </cell>
          <cell r="E212">
            <v>3500</v>
          </cell>
          <cell r="F212">
            <v>2500</v>
          </cell>
          <cell r="G212">
            <v>2500</v>
          </cell>
          <cell r="H212">
            <v>2000</v>
          </cell>
        </row>
        <row r="213">
          <cell r="B213" t="str">
            <v>Singaraja</v>
          </cell>
          <cell r="C213">
            <v>20000</v>
          </cell>
          <cell r="D213">
            <v>8000</v>
          </cell>
          <cell r="E213">
            <v>8000</v>
          </cell>
          <cell r="F213">
            <v>6000</v>
          </cell>
          <cell r="G213">
            <v>6000</v>
          </cell>
          <cell r="H213">
            <v>5500</v>
          </cell>
        </row>
        <row r="214">
          <cell r="B214" t="str">
            <v>Tabanan</v>
          </cell>
          <cell r="C214">
            <v>7000</v>
          </cell>
          <cell r="D214">
            <v>4500</v>
          </cell>
          <cell r="E214">
            <v>4500</v>
          </cell>
          <cell r="F214">
            <v>4000</v>
          </cell>
          <cell r="G214">
            <v>4000</v>
          </cell>
          <cell r="H214">
            <v>3000</v>
          </cell>
        </row>
        <row r="215">
          <cell r="B215" t="str">
            <v>Boyolali/ BIMATRANS</v>
          </cell>
          <cell r="C215">
            <v>4500</v>
          </cell>
          <cell r="D215">
            <v>4500</v>
          </cell>
          <cell r="E215">
            <v>3500</v>
          </cell>
          <cell r="F215">
            <v>3500</v>
          </cell>
          <cell r="G215">
            <v>3000</v>
          </cell>
          <cell r="H215">
            <v>3000</v>
          </cell>
        </row>
        <row r="216">
          <cell r="B216" t="str">
            <v>Klaten</v>
          </cell>
          <cell r="C216">
            <v>4500</v>
          </cell>
          <cell r="D216">
            <v>4500</v>
          </cell>
          <cell r="E216">
            <v>3500</v>
          </cell>
          <cell r="F216">
            <v>3500</v>
          </cell>
          <cell r="G216">
            <v>3000</v>
          </cell>
          <cell r="H216">
            <v>3000</v>
          </cell>
        </row>
        <row r="217">
          <cell r="B217" t="str">
            <v>Solo</v>
          </cell>
          <cell r="C217">
            <v>1500</v>
          </cell>
          <cell r="D217">
            <v>1500</v>
          </cell>
          <cell r="E217">
            <v>1250</v>
          </cell>
          <cell r="F217">
            <v>1250</v>
          </cell>
          <cell r="G217">
            <v>1000</v>
          </cell>
          <cell r="H217">
            <v>1000</v>
          </cell>
        </row>
        <row r="218">
          <cell r="B218" t="str">
            <v>Sragen</v>
          </cell>
          <cell r="C218">
            <v>4500</v>
          </cell>
          <cell r="D218">
            <v>4500</v>
          </cell>
          <cell r="E218">
            <v>3500</v>
          </cell>
          <cell r="F218">
            <v>3500</v>
          </cell>
          <cell r="G218">
            <v>3000</v>
          </cell>
          <cell r="H218">
            <v>3000</v>
          </cell>
        </row>
        <row r="219">
          <cell r="B219" t="str">
            <v>Sukoharjo</v>
          </cell>
          <cell r="C219">
            <v>3000</v>
          </cell>
          <cell r="D219">
            <v>3000</v>
          </cell>
          <cell r="E219">
            <v>2500</v>
          </cell>
          <cell r="F219">
            <v>2500</v>
          </cell>
          <cell r="G219">
            <v>2000</v>
          </cell>
          <cell r="H219">
            <v>2000</v>
          </cell>
        </row>
        <row r="220">
          <cell r="B220" t="str">
            <v>Surakarta</v>
          </cell>
          <cell r="C220">
            <v>1500</v>
          </cell>
          <cell r="D220">
            <v>1500</v>
          </cell>
          <cell r="E220">
            <v>1250</v>
          </cell>
          <cell r="F220">
            <v>1250</v>
          </cell>
          <cell r="G220">
            <v>1000</v>
          </cell>
          <cell r="H220">
            <v>1000</v>
          </cell>
        </row>
        <row r="221">
          <cell r="B221" t="str">
            <v>Wonogiri</v>
          </cell>
          <cell r="C221">
            <v>4500</v>
          </cell>
          <cell r="D221">
            <v>4500</v>
          </cell>
          <cell r="E221">
            <v>3500</v>
          </cell>
          <cell r="F221">
            <v>3500</v>
          </cell>
          <cell r="G221">
            <v>3000</v>
          </cell>
          <cell r="H221">
            <v>3000</v>
          </cell>
        </row>
        <row r="222">
          <cell r="B222" t="str">
            <v>Karanganyar</v>
          </cell>
          <cell r="C222">
            <v>3000</v>
          </cell>
          <cell r="D222">
            <v>3000</v>
          </cell>
          <cell r="E222">
            <v>2500</v>
          </cell>
          <cell r="F222">
            <v>2500</v>
          </cell>
          <cell r="G222">
            <v>2000</v>
          </cell>
          <cell r="H222">
            <v>2000</v>
          </cell>
        </row>
        <row r="223">
          <cell r="B223" t="str">
            <v>Bantul</v>
          </cell>
          <cell r="C223">
            <v>5000</v>
          </cell>
          <cell r="D223">
            <v>4500</v>
          </cell>
          <cell r="E223">
            <v>4000</v>
          </cell>
          <cell r="F223">
            <v>3500</v>
          </cell>
          <cell r="G223">
            <v>3000</v>
          </cell>
          <cell r="H223">
            <v>2750</v>
          </cell>
        </row>
        <row r="224">
          <cell r="B224" t="str">
            <v>Kulonprogo</v>
          </cell>
          <cell r="C224">
            <v>8000</v>
          </cell>
          <cell r="D224">
            <v>7500</v>
          </cell>
          <cell r="E224">
            <v>7000</v>
          </cell>
          <cell r="F224">
            <v>6500</v>
          </cell>
          <cell r="G224">
            <v>6000</v>
          </cell>
          <cell r="H224">
            <v>5500</v>
          </cell>
        </row>
        <row r="225">
          <cell r="B225" t="str">
            <v>Magelang</v>
          </cell>
          <cell r="C225">
            <v>5000</v>
          </cell>
          <cell r="D225">
            <v>4500</v>
          </cell>
          <cell r="E225">
            <v>4000</v>
          </cell>
          <cell r="F225">
            <v>3500</v>
          </cell>
          <cell r="G225">
            <v>3000</v>
          </cell>
          <cell r="H225">
            <v>2750</v>
          </cell>
        </row>
        <row r="226">
          <cell r="B226" t="str">
            <v>Purworejo</v>
          </cell>
          <cell r="C226">
            <v>9000</v>
          </cell>
          <cell r="D226">
            <v>8500</v>
          </cell>
          <cell r="E226">
            <v>8000</v>
          </cell>
          <cell r="F226">
            <v>7500</v>
          </cell>
          <cell r="G226">
            <v>7000</v>
          </cell>
          <cell r="H226">
            <v>6500</v>
          </cell>
        </row>
        <row r="227">
          <cell r="B227" t="str">
            <v>Sleman</v>
          </cell>
          <cell r="C227">
            <v>3000</v>
          </cell>
          <cell r="D227">
            <v>2500</v>
          </cell>
          <cell r="E227">
            <v>2000</v>
          </cell>
          <cell r="F227">
            <v>1500</v>
          </cell>
          <cell r="G227">
            <v>1500</v>
          </cell>
          <cell r="H227">
            <v>1500</v>
          </cell>
        </row>
        <row r="228">
          <cell r="B228" t="str">
            <v>Temanggung</v>
          </cell>
          <cell r="C228">
            <v>8000</v>
          </cell>
          <cell r="D228">
            <v>7500</v>
          </cell>
          <cell r="E228">
            <v>7000</v>
          </cell>
          <cell r="F228">
            <v>6500</v>
          </cell>
          <cell r="G228">
            <v>6000</v>
          </cell>
          <cell r="H228">
            <v>5500</v>
          </cell>
        </row>
        <row r="229">
          <cell r="B229" t="str">
            <v>Wonosari</v>
          </cell>
          <cell r="C229">
            <v>8000</v>
          </cell>
          <cell r="D229">
            <v>7500</v>
          </cell>
          <cell r="E229">
            <v>7000</v>
          </cell>
          <cell r="F229">
            <v>6500</v>
          </cell>
          <cell r="G229">
            <v>6000</v>
          </cell>
          <cell r="H229">
            <v>5500</v>
          </cell>
        </row>
        <row r="230">
          <cell r="B230" t="str">
            <v>Wonosobo</v>
          </cell>
          <cell r="C230">
            <v>8000</v>
          </cell>
          <cell r="D230">
            <v>7500</v>
          </cell>
          <cell r="E230">
            <v>7000</v>
          </cell>
          <cell r="F230">
            <v>6500</v>
          </cell>
          <cell r="G230">
            <v>6000</v>
          </cell>
          <cell r="H230">
            <v>5500</v>
          </cell>
        </row>
        <row r="231">
          <cell r="B231" t="str">
            <v>Yogyakarta</v>
          </cell>
          <cell r="C231">
            <v>2000</v>
          </cell>
          <cell r="D231">
            <v>1900</v>
          </cell>
          <cell r="E231">
            <v>1850</v>
          </cell>
          <cell r="F231">
            <v>1650</v>
          </cell>
          <cell r="G231">
            <v>1500</v>
          </cell>
          <cell r="H231">
            <v>1000</v>
          </cell>
        </row>
        <row r="232">
          <cell r="B232" t="str">
            <v>Batusangkar/ PAK MUSLIM</v>
          </cell>
          <cell r="C232">
            <v>10000</v>
          </cell>
          <cell r="D232">
            <v>5000</v>
          </cell>
          <cell r="E232">
            <v>4700</v>
          </cell>
          <cell r="F232">
            <v>4400</v>
          </cell>
          <cell r="G232">
            <v>4000</v>
          </cell>
          <cell r="H232">
            <v>4000</v>
          </cell>
        </row>
        <row r="233">
          <cell r="B233" t="str">
            <v>Bukittinggi</v>
          </cell>
          <cell r="C233">
            <v>10000</v>
          </cell>
          <cell r="D233">
            <v>5000</v>
          </cell>
          <cell r="E233">
            <v>4700</v>
          </cell>
          <cell r="F233">
            <v>4400</v>
          </cell>
          <cell r="G233">
            <v>4000</v>
          </cell>
          <cell r="H233">
            <v>4000</v>
          </cell>
        </row>
        <row r="234">
          <cell r="B234" t="str">
            <v>Padang</v>
          </cell>
          <cell r="C234">
            <v>2000</v>
          </cell>
          <cell r="D234">
            <v>2000</v>
          </cell>
          <cell r="E234">
            <v>2000</v>
          </cell>
          <cell r="F234">
            <v>2000</v>
          </cell>
          <cell r="G234">
            <v>2000</v>
          </cell>
          <cell r="H234">
            <v>2000</v>
          </cell>
          <cell r="I234" t="str">
            <v>10KG</v>
          </cell>
        </row>
        <row r="235">
          <cell r="B235" t="str">
            <v>Payakumbuh</v>
          </cell>
          <cell r="C235">
            <v>10000</v>
          </cell>
          <cell r="D235">
            <v>5000</v>
          </cell>
          <cell r="E235">
            <v>4700</v>
          </cell>
          <cell r="F235">
            <v>4400</v>
          </cell>
          <cell r="G235">
            <v>4000</v>
          </cell>
          <cell r="H235">
            <v>4000</v>
          </cell>
        </row>
        <row r="236">
          <cell r="B236" t="str">
            <v>Muaralabuh</v>
          </cell>
          <cell r="C236">
            <v>10000</v>
          </cell>
          <cell r="D236">
            <v>5000</v>
          </cell>
          <cell r="E236">
            <v>4700</v>
          </cell>
          <cell r="F236">
            <v>4400</v>
          </cell>
          <cell r="G236">
            <v>4000</v>
          </cell>
          <cell r="H236">
            <v>4000</v>
          </cell>
        </row>
        <row r="237">
          <cell r="B237" t="str">
            <v>Padang Lawas</v>
          </cell>
          <cell r="C237"/>
          <cell r="D237"/>
          <cell r="E237"/>
          <cell r="F237"/>
          <cell r="G237"/>
          <cell r="H237"/>
        </row>
        <row r="238">
          <cell r="B238" t="str">
            <v>Padang Panjang</v>
          </cell>
          <cell r="C238">
            <v>10000</v>
          </cell>
          <cell r="D238">
            <v>5000</v>
          </cell>
          <cell r="E238">
            <v>4700</v>
          </cell>
          <cell r="F238">
            <v>4400</v>
          </cell>
          <cell r="G238">
            <v>4000</v>
          </cell>
          <cell r="H238">
            <v>4000</v>
          </cell>
        </row>
        <row r="239">
          <cell r="B239" t="str">
            <v>Padang Sidempuan/Sumatera Utara</v>
          </cell>
          <cell r="C239">
            <v>5000</v>
          </cell>
          <cell r="D239">
            <v>5000</v>
          </cell>
          <cell r="E239">
            <v>4700</v>
          </cell>
          <cell r="F239">
            <v>4400</v>
          </cell>
          <cell r="G239">
            <v>4000</v>
          </cell>
          <cell r="H239">
            <v>4000</v>
          </cell>
          <cell r="I239" t="str">
            <v>10KG</v>
          </cell>
        </row>
        <row r="240">
          <cell r="B240" t="str">
            <v>Panyabungan/Sumatera Utara</v>
          </cell>
          <cell r="C240">
            <v>6000</v>
          </cell>
          <cell r="D240">
            <v>6000</v>
          </cell>
          <cell r="E240">
            <v>5700</v>
          </cell>
          <cell r="F240">
            <v>5400</v>
          </cell>
          <cell r="G240">
            <v>5000</v>
          </cell>
          <cell r="H240">
            <v>5000</v>
          </cell>
          <cell r="I240" t="str">
            <v>10KG</v>
          </cell>
        </row>
        <row r="241">
          <cell r="B241" t="str">
            <v>Pariaman</v>
          </cell>
          <cell r="C241">
            <v>10000</v>
          </cell>
          <cell r="D241">
            <v>5000</v>
          </cell>
          <cell r="E241">
            <v>4700</v>
          </cell>
          <cell r="F241">
            <v>4400</v>
          </cell>
          <cell r="G241">
            <v>4000</v>
          </cell>
          <cell r="H241">
            <v>4000</v>
          </cell>
        </row>
        <row r="242">
          <cell r="B242" t="str">
            <v>Pasaman</v>
          </cell>
          <cell r="C242">
            <v>10000</v>
          </cell>
          <cell r="D242">
            <v>5000</v>
          </cell>
          <cell r="E242">
            <v>4700</v>
          </cell>
          <cell r="F242">
            <v>4400</v>
          </cell>
          <cell r="G242">
            <v>4000</v>
          </cell>
          <cell r="H242">
            <v>4000</v>
          </cell>
        </row>
        <row r="243">
          <cell r="B243" t="str">
            <v>Pesisir Selatan/ TAPAN</v>
          </cell>
          <cell r="C243">
            <v>10000</v>
          </cell>
          <cell r="D243">
            <v>5000</v>
          </cell>
          <cell r="E243">
            <v>4700</v>
          </cell>
          <cell r="F243">
            <v>4400</v>
          </cell>
          <cell r="G243">
            <v>4000</v>
          </cell>
          <cell r="H243">
            <v>4000</v>
          </cell>
        </row>
        <row r="244">
          <cell r="B244" t="str">
            <v>Sawah Lunto/ DHARMASRAYA</v>
          </cell>
          <cell r="C244">
            <v>10000</v>
          </cell>
          <cell r="D244">
            <v>5000</v>
          </cell>
          <cell r="E244">
            <v>4700</v>
          </cell>
          <cell r="F244">
            <v>4400</v>
          </cell>
          <cell r="G244">
            <v>4000</v>
          </cell>
          <cell r="H244">
            <v>4000</v>
          </cell>
        </row>
        <row r="245">
          <cell r="B245" t="str">
            <v>Solok</v>
          </cell>
          <cell r="C245">
            <v>10000</v>
          </cell>
          <cell r="D245">
            <v>5000</v>
          </cell>
          <cell r="E245">
            <v>4700</v>
          </cell>
          <cell r="F245">
            <v>4400</v>
          </cell>
          <cell r="G245">
            <v>4000</v>
          </cell>
          <cell r="H245">
            <v>4000</v>
          </cell>
        </row>
        <row r="246">
          <cell r="B246" t="str">
            <v>Tanah Datar</v>
          </cell>
          <cell r="C246">
            <v>10000</v>
          </cell>
          <cell r="D246">
            <v>5000</v>
          </cell>
          <cell r="E246">
            <v>4700</v>
          </cell>
          <cell r="F246">
            <v>4400</v>
          </cell>
          <cell r="G246">
            <v>4000</v>
          </cell>
          <cell r="H246">
            <v>4000</v>
          </cell>
        </row>
        <row r="247">
          <cell r="B247" t="str">
            <v>Balikpapan/ ALP</v>
          </cell>
          <cell r="C247">
            <v>2240</v>
          </cell>
          <cell r="D247">
            <v>2240</v>
          </cell>
          <cell r="E247">
            <v>2240</v>
          </cell>
          <cell r="F247">
            <v>2200</v>
          </cell>
          <cell r="G247">
            <v>2000</v>
          </cell>
          <cell r="H247">
            <v>1250</v>
          </cell>
        </row>
        <row r="248">
          <cell r="B248" t="str">
            <v xml:space="preserve">Bontang </v>
          </cell>
          <cell r="C248">
            <v>7840</v>
          </cell>
          <cell r="D248">
            <v>7840</v>
          </cell>
          <cell r="E248">
            <v>7840</v>
          </cell>
          <cell r="F248">
            <v>7500</v>
          </cell>
          <cell r="G248">
            <v>7000</v>
          </cell>
          <cell r="H248">
            <v>6000</v>
          </cell>
        </row>
        <row r="249">
          <cell r="B249" t="str">
            <v>Samarinda/ ANGGANA</v>
          </cell>
          <cell r="C249">
            <v>3100</v>
          </cell>
          <cell r="D249">
            <v>3100</v>
          </cell>
          <cell r="E249">
            <v>3100</v>
          </cell>
          <cell r="F249">
            <v>3000</v>
          </cell>
          <cell r="G249">
            <v>2700</v>
          </cell>
          <cell r="H249">
            <v>2500</v>
          </cell>
        </row>
        <row r="250">
          <cell r="B250" t="str">
            <v>Sangatta/ KUTAI TIMUR</v>
          </cell>
          <cell r="C250">
            <v>7840</v>
          </cell>
          <cell r="D250">
            <v>7840</v>
          </cell>
          <cell r="E250">
            <v>7840</v>
          </cell>
          <cell r="F250">
            <v>7840</v>
          </cell>
          <cell r="G250">
            <v>7840</v>
          </cell>
          <cell r="H250">
            <v>7000</v>
          </cell>
        </row>
        <row r="251">
          <cell r="B251" t="str">
            <v xml:space="preserve">Tanah Grogot/ PASER/PENAJAM/ KUARO/ </v>
          </cell>
          <cell r="C251">
            <v>12500</v>
          </cell>
          <cell r="D251">
            <v>12500</v>
          </cell>
          <cell r="E251">
            <v>12500</v>
          </cell>
          <cell r="F251">
            <v>12000</v>
          </cell>
          <cell r="G251">
            <v>11500</v>
          </cell>
          <cell r="H251">
            <v>9000</v>
          </cell>
          <cell r="I251" t="str">
            <v>3kg</v>
          </cell>
        </row>
        <row r="252">
          <cell r="B252" t="str">
            <v>KUARO</v>
          </cell>
          <cell r="C252">
            <v>15000</v>
          </cell>
          <cell r="D252"/>
          <cell r="E252"/>
          <cell r="F252"/>
          <cell r="G252"/>
          <cell r="H252"/>
          <cell r="I252" t="str">
            <v>3kg</v>
          </cell>
        </row>
        <row r="253">
          <cell r="B253" t="str">
            <v>Tenggarong/ KUTAI KERTANEGARA</v>
          </cell>
          <cell r="C253">
            <v>7280</v>
          </cell>
          <cell r="D253">
            <v>7280</v>
          </cell>
          <cell r="E253">
            <v>7200</v>
          </cell>
          <cell r="F253">
            <v>7000</v>
          </cell>
          <cell r="G253">
            <v>6500</v>
          </cell>
          <cell r="H253">
            <v>6000</v>
          </cell>
        </row>
        <row r="254">
          <cell r="B254" t="str">
            <v>Kutai Barat/ MELAK/ SENDAWAR</v>
          </cell>
          <cell r="C254">
            <v>18000</v>
          </cell>
          <cell r="D254">
            <v>18000</v>
          </cell>
          <cell r="E254">
            <v>18000</v>
          </cell>
          <cell r="F254">
            <v>18000</v>
          </cell>
          <cell r="G254">
            <v>15000</v>
          </cell>
          <cell r="H254">
            <v>15000</v>
          </cell>
          <cell r="I254" t="str">
            <v>5kg</v>
          </cell>
        </row>
        <row r="255">
          <cell r="B255" t="str">
            <v>Kuala Samboja</v>
          </cell>
          <cell r="C255">
            <v>17000</v>
          </cell>
          <cell r="D255">
            <v>17000</v>
          </cell>
          <cell r="E255">
            <v>17000</v>
          </cell>
          <cell r="F255">
            <v>17000</v>
          </cell>
          <cell r="G255">
            <v>15000</v>
          </cell>
          <cell r="H255">
            <v>10000</v>
          </cell>
        </row>
        <row r="256">
          <cell r="B256" t="str">
            <v>Makassar</v>
          </cell>
          <cell r="C256">
            <v>20000</v>
          </cell>
          <cell r="D256"/>
          <cell r="E256"/>
          <cell r="F256"/>
          <cell r="G256"/>
          <cell r="H256"/>
        </row>
        <row r="257">
          <cell r="B257" t="str">
            <v>WAHAU / BATU SOPANG/ KOTA BANGUN/ BENGALON</v>
          </cell>
          <cell r="C257">
            <v>15000</v>
          </cell>
          <cell r="D257"/>
          <cell r="E257"/>
          <cell r="F257"/>
          <cell r="G257"/>
          <cell r="H257"/>
          <cell r="I257" t="str">
            <v>8 KG</v>
          </cell>
        </row>
        <row r="258">
          <cell r="B258" t="str">
            <v>Ternate/ SAE</v>
          </cell>
          <cell r="C258">
            <v>2500</v>
          </cell>
          <cell r="D258">
            <v>2500</v>
          </cell>
          <cell r="E258">
            <v>2500</v>
          </cell>
          <cell r="F258">
            <v>2500</v>
          </cell>
          <cell r="G258">
            <v>2500</v>
          </cell>
          <cell r="H258">
            <v>2500</v>
          </cell>
        </row>
        <row r="259">
          <cell r="B259" t="str">
            <v>Tobelo</v>
          </cell>
          <cell r="C259">
            <v>12500</v>
          </cell>
          <cell r="D259">
            <v>12500</v>
          </cell>
          <cell r="E259">
            <v>10000</v>
          </cell>
          <cell r="F259">
            <v>10000</v>
          </cell>
          <cell r="G259">
            <v>7500</v>
          </cell>
          <cell r="H259">
            <v>5000</v>
          </cell>
          <cell r="I259" t="str">
            <v>10KG</v>
          </cell>
        </row>
        <row r="260">
          <cell r="B260" t="str">
            <v>Tidore Kepulauan</v>
          </cell>
          <cell r="C260">
            <v>10000</v>
          </cell>
          <cell r="D260">
            <v>10000</v>
          </cell>
          <cell r="E260">
            <v>7500</v>
          </cell>
          <cell r="F260">
            <v>7500</v>
          </cell>
          <cell r="G260">
            <v>5000</v>
          </cell>
          <cell r="H260">
            <v>5000</v>
          </cell>
          <cell r="I260" t="str">
            <v>10KG</v>
          </cell>
        </row>
        <row r="261">
          <cell r="B261" t="str">
            <v>Halmahera Selatan</v>
          </cell>
          <cell r="C261">
            <v>15000</v>
          </cell>
          <cell r="D261">
            <v>15000</v>
          </cell>
          <cell r="E261">
            <v>12500</v>
          </cell>
          <cell r="F261">
            <v>12500</v>
          </cell>
          <cell r="G261">
            <v>10000</v>
          </cell>
          <cell r="H261">
            <v>7500</v>
          </cell>
          <cell r="I261" t="str">
            <v>10 KG</v>
          </cell>
        </row>
        <row r="262">
          <cell r="B262" t="str">
            <v>Halmahera Utara</v>
          </cell>
          <cell r="C262">
            <v>12500</v>
          </cell>
          <cell r="D262">
            <v>12500</v>
          </cell>
          <cell r="E262">
            <v>10000</v>
          </cell>
          <cell r="F262">
            <v>10000</v>
          </cell>
          <cell r="G262">
            <v>7500</v>
          </cell>
          <cell r="H262">
            <v>5000</v>
          </cell>
          <cell r="I262" t="str">
            <v>10 KG</v>
          </cell>
        </row>
        <row r="263">
          <cell r="B263" t="str">
            <v>BATURAJA/ MJE</v>
          </cell>
          <cell r="C263">
            <v>70000</v>
          </cell>
          <cell r="D263">
            <v>70000</v>
          </cell>
          <cell r="E263">
            <v>7000</v>
          </cell>
          <cell r="F263">
            <v>6000</v>
          </cell>
          <cell r="G263">
            <v>5000</v>
          </cell>
          <cell r="H263">
            <v>4000</v>
          </cell>
          <cell r="I263" t="str">
            <v>10 KG</v>
          </cell>
        </row>
        <row r="264">
          <cell r="B264" t="str">
            <v xml:space="preserve">BAYUNG LENCIR </v>
          </cell>
          <cell r="C264">
            <v>130000</v>
          </cell>
          <cell r="D264">
            <v>130000</v>
          </cell>
          <cell r="E264">
            <v>13000</v>
          </cell>
          <cell r="F264">
            <v>12000</v>
          </cell>
          <cell r="G264">
            <v>11000</v>
          </cell>
          <cell r="H264">
            <v>10000</v>
          </cell>
          <cell r="I264" t="str">
            <v>10 KG</v>
          </cell>
        </row>
        <row r="265">
          <cell r="B265" t="str">
            <v>BETUNG / BAYUASIN</v>
          </cell>
          <cell r="C265">
            <v>60000</v>
          </cell>
          <cell r="D265">
            <v>60000</v>
          </cell>
          <cell r="E265">
            <v>6000</v>
          </cell>
          <cell r="F265">
            <v>5000</v>
          </cell>
          <cell r="G265">
            <v>4000</v>
          </cell>
          <cell r="H265">
            <v>3000</v>
          </cell>
          <cell r="I265" t="str">
            <v>10 KG</v>
          </cell>
        </row>
        <row r="266">
          <cell r="B266" t="str">
            <v>BAYUASIN MEKARTI JAYA</v>
          </cell>
          <cell r="C266">
            <v>350000</v>
          </cell>
          <cell r="D266">
            <v>350000</v>
          </cell>
          <cell r="E266"/>
          <cell r="F266"/>
          <cell r="G266"/>
          <cell r="H266"/>
          <cell r="I266"/>
        </row>
        <row r="267">
          <cell r="B267" t="str">
            <v xml:space="preserve">BLITANG </v>
          </cell>
          <cell r="C267">
            <v>85000</v>
          </cell>
          <cell r="D267">
            <v>85000</v>
          </cell>
          <cell r="E267">
            <v>8500</v>
          </cell>
          <cell r="F267">
            <v>7500</v>
          </cell>
          <cell r="G267">
            <v>6500</v>
          </cell>
          <cell r="H267">
            <v>6000</v>
          </cell>
          <cell r="I267" t="str">
            <v>10 KG</v>
          </cell>
        </row>
        <row r="268">
          <cell r="B268" t="str">
            <v>INDRALAYA</v>
          </cell>
          <cell r="C268">
            <v>65000</v>
          </cell>
          <cell r="D268">
            <v>65000</v>
          </cell>
          <cell r="E268">
            <v>6500</v>
          </cell>
          <cell r="F268">
            <v>5500</v>
          </cell>
          <cell r="G268">
            <v>4500</v>
          </cell>
          <cell r="H268">
            <v>3500</v>
          </cell>
          <cell r="I268" t="str">
            <v>10 KG</v>
          </cell>
        </row>
        <row r="269">
          <cell r="B269" t="str">
            <v>JEJAWI</v>
          </cell>
          <cell r="C269">
            <v>120000</v>
          </cell>
          <cell r="D269">
            <v>120000</v>
          </cell>
          <cell r="E269">
            <v>12000</v>
          </cell>
          <cell r="F269">
            <v>11000</v>
          </cell>
          <cell r="G269">
            <v>10000</v>
          </cell>
          <cell r="H269">
            <v>9000</v>
          </cell>
          <cell r="I269" t="str">
            <v>10 KG</v>
          </cell>
        </row>
        <row r="270">
          <cell r="B270" t="str">
            <v>KAYU AGUNG / OGAN ILIR</v>
          </cell>
          <cell r="C270">
            <v>65000</v>
          </cell>
          <cell r="D270">
            <v>65000</v>
          </cell>
          <cell r="E270">
            <v>6500</v>
          </cell>
          <cell r="F270">
            <v>6000</v>
          </cell>
          <cell r="G270">
            <v>6000</v>
          </cell>
          <cell r="H270">
            <v>6000</v>
          </cell>
          <cell r="I270" t="str">
            <v>10 KG</v>
          </cell>
        </row>
        <row r="271">
          <cell r="B271" t="str">
            <v>LAHAT</v>
          </cell>
          <cell r="C271">
            <v>75000</v>
          </cell>
          <cell r="D271">
            <v>75000</v>
          </cell>
          <cell r="E271">
            <v>7500</v>
          </cell>
          <cell r="F271">
            <v>6500</v>
          </cell>
          <cell r="G271">
            <v>5500</v>
          </cell>
          <cell r="H271">
            <v>4500</v>
          </cell>
          <cell r="I271" t="str">
            <v>10 KG</v>
          </cell>
        </row>
        <row r="272">
          <cell r="B272" t="str">
            <v>LUBUK LINGGAU</v>
          </cell>
          <cell r="C272">
            <v>85000</v>
          </cell>
          <cell r="D272">
            <v>85000</v>
          </cell>
          <cell r="E272">
            <v>8500</v>
          </cell>
          <cell r="F272">
            <v>7500</v>
          </cell>
          <cell r="G272">
            <v>6500</v>
          </cell>
          <cell r="H272">
            <v>5500</v>
          </cell>
          <cell r="I272" t="str">
            <v>10 KG</v>
          </cell>
        </row>
        <row r="273">
          <cell r="B273" t="str">
            <v xml:space="preserve">MARTAPURA </v>
          </cell>
          <cell r="C273">
            <v>110000</v>
          </cell>
          <cell r="D273">
            <v>110000</v>
          </cell>
          <cell r="E273">
            <v>11000</v>
          </cell>
          <cell r="F273">
            <v>10000</v>
          </cell>
          <cell r="G273">
            <v>9000</v>
          </cell>
          <cell r="H273">
            <v>8000</v>
          </cell>
          <cell r="I273" t="str">
            <v>10 KG</v>
          </cell>
        </row>
        <row r="274">
          <cell r="B274" t="str">
            <v>MUARA DUA</v>
          </cell>
          <cell r="C274">
            <v>110000</v>
          </cell>
          <cell r="D274">
            <v>110000</v>
          </cell>
          <cell r="E274">
            <v>11000</v>
          </cell>
          <cell r="F274">
            <v>10000</v>
          </cell>
          <cell r="G274">
            <v>9000</v>
          </cell>
          <cell r="H274">
            <v>8000</v>
          </cell>
          <cell r="I274" t="str">
            <v>10 KG</v>
          </cell>
        </row>
        <row r="275">
          <cell r="B275" t="str">
            <v>MUARA ENIM</v>
          </cell>
          <cell r="C275">
            <v>70000</v>
          </cell>
          <cell r="D275">
            <v>70000</v>
          </cell>
          <cell r="E275">
            <v>7000</v>
          </cell>
          <cell r="F275">
            <v>6000</v>
          </cell>
          <cell r="G275">
            <v>5000</v>
          </cell>
          <cell r="H275">
            <v>4000</v>
          </cell>
          <cell r="I275" t="str">
            <v>10 KG</v>
          </cell>
        </row>
        <row r="276">
          <cell r="B276" t="str">
            <v>PAGAR ALAM</v>
          </cell>
          <cell r="C276">
            <v>95000</v>
          </cell>
          <cell r="D276">
            <v>95000</v>
          </cell>
          <cell r="E276">
            <v>9500</v>
          </cell>
          <cell r="F276">
            <v>8500</v>
          </cell>
          <cell r="G276">
            <v>7500</v>
          </cell>
          <cell r="H276">
            <v>6500</v>
          </cell>
          <cell r="I276" t="str">
            <v>10 KG</v>
          </cell>
        </row>
        <row r="277">
          <cell r="B277" t="str">
            <v xml:space="preserve">PALEMBANG </v>
          </cell>
          <cell r="C277">
            <v>2000</v>
          </cell>
          <cell r="D277">
            <v>2000</v>
          </cell>
          <cell r="E277">
            <v>2000</v>
          </cell>
          <cell r="F277">
            <v>2000</v>
          </cell>
          <cell r="G277">
            <v>2000</v>
          </cell>
          <cell r="H277">
            <v>2000</v>
          </cell>
          <cell r="I277"/>
        </row>
        <row r="278">
          <cell r="B278" t="str">
            <v>PAMPANGAN</v>
          </cell>
          <cell r="C278">
            <v>110000</v>
          </cell>
          <cell r="D278">
            <v>110000</v>
          </cell>
          <cell r="E278">
            <v>11000</v>
          </cell>
          <cell r="F278">
            <v>10000</v>
          </cell>
          <cell r="G278">
            <v>9000</v>
          </cell>
          <cell r="H278">
            <v>8000</v>
          </cell>
          <cell r="I278" t="str">
            <v>10 KG</v>
          </cell>
        </row>
        <row r="279">
          <cell r="B279" t="str">
            <v xml:space="preserve">PANGKALAN BALAI </v>
          </cell>
          <cell r="C279">
            <v>60000</v>
          </cell>
          <cell r="D279">
            <v>60000</v>
          </cell>
          <cell r="E279">
            <v>6000</v>
          </cell>
          <cell r="F279">
            <v>5000</v>
          </cell>
          <cell r="G279">
            <v>4000</v>
          </cell>
          <cell r="H279">
            <v>3000</v>
          </cell>
          <cell r="I279" t="str">
            <v>10 KG</v>
          </cell>
        </row>
        <row r="280">
          <cell r="B280" t="str">
            <v>PEDAMARAN</v>
          </cell>
          <cell r="C280">
            <v>90000</v>
          </cell>
          <cell r="D280">
            <v>90000</v>
          </cell>
          <cell r="E280">
            <v>9000</v>
          </cell>
          <cell r="F280">
            <v>8000</v>
          </cell>
          <cell r="G280">
            <v>7000</v>
          </cell>
          <cell r="H280">
            <v>6000</v>
          </cell>
          <cell r="I280" t="str">
            <v>10 KG</v>
          </cell>
        </row>
        <row r="281">
          <cell r="B281" t="str">
            <v>PRABUMULIH</v>
          </cell>
          <cell r="C281">
            <v>70000</v>
          </cell>
          <cell r="D281">
            <v>70000</v>
          </cell>
          <cell r="E281">
            <v>7000</v>
          </cell>
          <cell r="F281">
            <v>6000</v>
          </cell>
          <cell r="G281">
            <v>5000</v>
          </cell>
          <cell r="H281">
            <v>4000</v>
          </cell>
          <cell r="I281" t="str">
            <v>10 KG</v>
          </cell>
        </row>
        <row r="282">
          <cell r="B282" t="str">
            <v>SEKAYU</v>
          </cell>
          <cell r="C282">
            <v>70000</v>
          </cell>
          <cell r="D282">
            <v>70000</v>
          </cell>
          <cell r="E282">
            <v>7000</v>
          </cell>
          <cell r="F282">
            <v>6000</v>
          </cell>
          <cell r="G282">
            <v>5000</v>
          </cell>
          <cell r="H282">
            <v>4000</v>
          </cell>
          <cell r="I282" t="str">
            <v>10 KG</v>
          </cell>
        </row>
        <row r="283">
          <cell r="B283" t="str">
            <v xml:space="preserve">SP. PADANG </v>
          </cell>
          <cell r="C283">
            <v>110000</v>
          </cell>
          <cell r="D283">
            <v>110000</v>
          </cell>
          <cell r="E283">
            <v>11000</v>
          </cell>
          <cell r="F283">
            <v>10000</v>
          </cell>
          <cell r="G283">
            <v>9000</v>
          </cell>
          <cell r="H283">
            <v>8000</v>
          </cell>
          <cell r="I283" t="str">
            <v>10 KG</v>
          </cell>
        </row>
        <row r="284">
          <cell r="B284" t="str">
            <v>SUNGAI LILIN</v>
          </cell>
          <cell r="C284">
            <v>110000</v>
          </cell>
          <cell r="D284">
            <v>110000</v>
          </cell>
          <cell r="E284">
            <v>11000</v>
          </cell>
          <cell r="F284">
            <v>10000</v>
          </cell>
          <cell r="G284">
            <v>9000</v>
          </cell>
          <cell r="H284">
            <v>8000</v>
          </cell>
          <cell r="I284" t="str">
            <v>10 KG</v>
          </cell>
        </row>
        <row r="285">
          <cell r="B285" t="str">
            <v>TALANG UBI</v>
          </cell>
          <cell r="C285">
            <v>100000</v>
          </cell>
          <cell r="D285">
            <v>100000</v>
          </cell>
          <cell r="E285">
            <v>10000</v>
          </cell>
          <cell r="F285">
            <v>9000</v>
          </cell>
          <cell r="G285">
            <v>8000</v>
          </cell>
          <cell r="H285">
            <v>7000</v>
          </cell>
          <cell r="I285" t="str">
            <v>10 KG</v>
          </cell>
        </row>
        <row r="286">
          <cell r="B286" t="str">
            <v>TANJUNG ENIM</v>
          </cell>
          <cell r="C286">
            <v>80000</v>
          </cell>
          <cell r="D286">
            <v>80000</v>
          </cell>
          <cell r="E286">
            <v>8000</v>
          </cell>
          <cell r="F286">
            <v>7000</v>
          </cell>
          <cell r="G286">
            <v>6000</v>
          </cell>
          <cell r="H286">
            <v>5000</v>
          </cell>
          <cell r="I286" t="str">
            <v>10 KG</v>
          </cell>
        </row>
        <row r="287">
          <cell r="B287" t="str">
            <v>TEBING TINGGI</v>
          </cell>
          <cell r="C287">
            <v>95000</v>
          </cell>
          <cell r="D287">
            <v>95000</v>
          </cell>
          <cell r="E287">
            <v>9500</v>
          </cell>
          <cell r="F287">
            <v>8500</v>
          </cell>
          <cell r="G287">
            <v>7500</v>
          </cell>
          <cell r="H287">
            <v>6500</v>
          </cell>
          <cell r="I287" t="str">
            <v>10 KG</v>
          </cell>
        </row>
        <row r="288">
          <cell r="B288" t="str">
            <v>TUGU MULYO</v>
          </cell>
          <cell r="C288">
            <v>110000</v>
          </cell>
          <cell r="D288">
            <v>110000</v>
          </cell>
          <cell r="E288">
            <v>11000</v>
          </cell>
          <cell r="F288">
            <v>10000</v>
          </cell>
          <cell r="G288">
            <v>9000</v>
          </cell>
          <cell r="H288">
            <v>8000</v>
          </cell>
          <cell r="I288" t="str">
            <v>10 KG</v>
          </cell>
        </row>
        <row r="289">
          <cell r="B289" t="str">
            <v xml:space="preserve">TULUNG SELAPAN </v>
          </cell>
          <cell r="C289">
            <v>110000</v>
          </cell>
          <cell r="D289">
            <v>110000</v>
          </cell>
          <cell r="E289">
            <v>11000</v>
          </cell>
          <cell r="F289">
            <v>10000</v>
          </cell>
          <cell r="G289">
            <v>9000</v>
          </cell>
          <cell r="H289">
            <v>8000</v>
          </cell>
          <cell r="I289" t="str">
            <v>10 KG</v>
          </cell>
        </row>
        <row r="290">
          <cell r="B290" t="str">
            <v>ALANG-ALANG LEBAR</v>
          </cell>
          <cell r="C290">
            <v>7000</v>
          </cell>
          <cell r="D290">
            <v>7000</v>
          </cell>
          <cell r="E290">
            <v>7000</v>
          </cell>
          <cell r="F290">
            <v>6000</v>
          </cell>
          <cell r="G290">
            <v>5000</v>
          </cell>
          <cell r="H290">
            <v>4000</v>
          </cell>
          <cell r="I290"/>
        </row>
        <row r="291">
          <cell r="B291" t="str">
            <v>PLAJU</v>
          </cell>
          <cell r="C291">
            <v>3000</v>
          </cell>
          <cell r="D291">
            <v>3000</v>
          </cell>
          <cell r="E291">
            <v>3000</v>
          </cell>
          <cell r="F291">
            <v>3000</v>
          </cell>
          <cell r="G291">
            <v>3000</v>
          </cell>
          <cell r="H291">
            <v>3000</v>
          </cell>
          <cell r="I291"/>
        </row>
        <row r="292">
          <cell r="B292" t="str">
            <v>KERTAPATI/JAKABARING</v>
          </cell>
          <cell r="C292">
            <v>3000</v>
          </cell>
          <cell r="D292">
            <v>3000</v>
          </cell>
          <cell r="E292">
            <v>3000</v>
          </cell>
          <cell r="F292">
            <v>3000</v>
          </cell>
          <cell r="G292">
            <v>3000</v>
          </cell>
          <cell r="H292">
            <v>3000</v>
          </cell>
          <cell r="I292"/>
        </row>
        <row r="293">
          <cell r="B293" t="str">
            <v>SAKO</v>
          </cell>
          <cell r="C293">
            <v>2000</v>
          </cell>
          <cell r="D293">
            <v>2000</v>
          </cell>
          <cell r="E293">
            <v>2000</v>
          </cell>
          <cell r="F293">
            <v>2000</v>
          </cell>
          <cell r="G293">
            <v>2000</v>
          </cell>
          <cell r="H293">
            <v>2000</v>
          </cell>
          <cell r="I293"/>
        </row>
        <row r="294">
          <cell r="B294" t="str">
            <v>GANDUS</v>
          </cell>
          <cell r="C294">
            <v>3000</v>
          </cell>
          <cell r="D294">
            <v>3000</v>
          </cell>
          <cell r="E294">
            <v>3000</v>
          </cell>
          <cell r="F294">
            <v>3000</v>
          </cell>
          <cell r="G294">
            <v>3000</v>
          </cell>
          <cell r="H294">
            <v>3000</v>
          </cell>
          <cell r="I294"/>
        </row>
        <row r="295">
          <cell r="B295" t="str">
            <v>ILIR BARAT</v>
          </cell>
          <cell r="C295">
            <v>2000</v>
          </cell>
          <cell r="D295">
            <v>2000</v>
          </cell>
          <cell r="E295">
            <v>2000</v>
          </cell>
          <cell r="F295">
            <v>2000</v>
          </cell>
          <cell r="G295">
            <v>2000</v>
          </cell>
          <cell r="H295">
            <v>2000</v>
          </cell>
          <cell r="I295"/>
        </row>
        <row r="296">
          <cell r="B296" t="str">
            <v>KENTEN</v>
          </cell>
          <cell r="C296">
            <v>2000</v>
          </cell>
          <cell r="D296">
            <v>2000</v>
          </cell>
          <cell r="E296">
            <v>2000</v>
          </cell>
          <cell r="F296">
            <v>2000</v>
          </cell>
          <cell r="G296">
            <v>2000</v>
          </cell>
          <cell r="H296">
            <v>2000</v>
          </cell>
          <cell r="I296"/>
        </row>
        <row r="297">
          <cell r="B297" t="str">
            <v>Jakarta</v>
          </cell>
          <cell r="C297">
            <v>10000</v>
          </cell>
          <cell r="D297">
            <v>10000</v>
          </cell>
          <cell r="E297">
            <v>10000</v>
          </cell>
          <cell r="F297">
            <v>10000</v>
          </cell>
          <cell r="G297">
            <v>10000</v>
          </cell>
          <cell r="H297">
            <v>10000</v>
          </cell>
          <cell r="I297" t="str">
            <v>10 kg</v>
          </cell>
        </row>
        <row r="298">
          <cell r="B298" t="str">
            <v>BANDA ACEH/ PURNAMA</v>
          </cell>
          <cell r="C298">
            <v>5000</v>
          </cell>
          <cell r="D298">
            <v>5000</v>
          </cell>
          <cell r="E298">
            <v>5000</v>
          </cell>
          <cell r="F298">
            <v>5000</v>
          </cell>
          <cell r="G298">
            <v>5000</v>
          </cell>
          <cell r="H298">
            <v>5000</v>
          </cell>
          <cell r="I298">
            <v>5000</v>
          </cell>
        </row>
        <row r="299">
          <cell r="B299" t="str">
            <v>SELAIN BANDA ACEH</v>
          </cell>
          <cell r="C299">
            <v>8000</v>
          </cell>
          <cell r="D299">
            <v>8000</v>
          </cell>
          <cell r="E299">
            <v>8000</v>
          </cell>
          <cell r="F299">
            <v>8000</v>
          </cell>
          <cell r="G299">
            <v>8000</v>
          </cell>
          <cell r="H299">
            <v>8000</v>
          </cell>
          <cell r="I299">
            <v>8000</v>
          </cell>
        </row>
        <row r="300">
          <cell r="B300" t="str">
            <v>KISARAN/ PURNAMA</v>
          </cell>
          <cell r="C300">
            <v>15000</v>
          </cell>
          <cell r="D300">
            <v>3000</v>
          </cell>
          <cell r="E300">
            <v>3000</v>
          </cell>
          <cell r="F300">
            <v>3000</v>
          </cell>
          <cell r="G300">
            <v>3000</v>
          </cell>
          <cell r="H300">
            <v>3000</v>
          </cell>
          <cell r="I300">
            <v>3000</v>
          </cell>
        </row>
        <row r="301">
          <cell r="B301" t="str">
            <v>RANTAU PRAPAT</v>
          </cell>
          <cell r="C301">
            <v>15000</v>
          </cell>
          <cell r="D301">
            <v>3000</v>
          </cell>
          <cell r="E301">
            <v>3000</v>
          </cell>
          <cell r="F301">
            <v>3000</v>
          </cell>
          <cell r="G301">
            <v>3000</v>
          </cell>
          <cell r="H301">
            <v>3000</v>
          </cell>
          <cell r="I301">
            <v>3000</v>
          </cell>
        </row>
        <row r="302">
          <cell r="B302" t="str">
            <v>P.SIANTAR</v>
          </cell>
          <cell r="C302">
            <v>15000</v>
          </cell>
          <cell r="D302">
            <v>3000</v>
          </cell>
          <cell r="E302">
            <v>3000</v>
          </cell>
          <cell r="F302">
            <v>3000</v>
          </cell>
          <cell r="G302">
            <v>3000</v>
          </cell>
          <cell r="H302">
            <v>3000</v>
          </cell>
          <cell r="I302">
            <v>3000</v>
          </cell>
        </row>
        <row r="303">
          <cell r="B303" t="str">
            <v>P.SIDEMPUAN</v>
          </cell>
          <cell r="C303">
            <v>15000</v>
          </cell>
          <cell r="D303">
            <v>3000</v>
          </cell>
          <cell r="E303">
            <v>3000</v>
          </cell>
          <cell r="F303">
            <v>3000</v>
          </cell>
          <cell r="G303">
            <v>3000</v>
          </cell>
          <cell r="H303">
            <v>3000</v>
          </cell>
          <cell r="I303">
            <v>3000</v>
          </cell>
        </row>
        <row r="304">
          <cell r="B304" t="str">
            <v>MANOKWARI / BAPAK AGUS</v>
          </cell>
          <cell r="C304">
            <v>3000</v>
          </cell>
          <cell r="D304">
            <v>3000</v>
          </cell>
          <cell r="E304">
            <v>3000</v>
          </cell>
          <cell r="F304">
            <v>3000</v>
          </cell>
          <cell r="G304">
            <v>3000</v>
          </cell>
          <cell r="H304">
            <v>3000</v>
          </cell>
          <cell r="I304">
            <v>3000</v>
          </cell>
        </row>
        <row r="305">
          <cell r="B305"/>
          <cell r="C305"/>
          <cell r="D305"/>
          <cell r="E305"/>
          <cell r="F305"/>
          <cell r="G305"/>
          <cell r="H305"/>
          <cell r="I305"/>
        </row>
        <row r="306">
          <cell r="B306" t="str">
            <v>SAMPIT KOTA / HERU CARGO SAMPIT</v>
          </cell>
          <cell r="C306">
            <v>2500</v>
          </cell>
          <cell r="D306">
            <v>2500</v>
          </cell>
          <cell r="E306">
            <v>2500</v>
          </cell>
          <cell r="F306">
            <v>2500</v>
          </cell>
          <cell r="G306">
            <v>2500</v>
          </cell>
          <cell r="H306">
            <v>2500</v>
          </cell>
          <cell r="I306"/>
        </row>
        <row r="307">
          <cell r="B307" t="str">
            <v>KOTA BESI</v>
          </cell>
          <cell r="C307">
            <v>5000</v>
          </cell>
          <cell r="D307">
            <v>5000</v>
          </cell>
          <cell r="E307">
            <v>5000</v>
          </cell>
          <cell r="F307">
            <v>5000</v>
          </cell>
          <cell r="G307">
            <v>5000</v>
          </cell>
          <cell r="H307">
            <v>5000</v>
          </cell>
          <cell r="I307"/>
        </row>
        <row r="308">
          <cell r="B308" t="str">
            <v>CEMPAGA</v>
          </cell>
          <cell r="C308">
            <v>6000</v>
          </cell>
          <cell r="D308">
            <v>6000</v>
          </cell>
          <cell r="E308">
            <v>6000</v>
          </cell>
          <cell r="F308">
            <v>6000</v>
          </cell>
          <cell r="G308">
            <v>6000</v>
          </cell>
          <cell r="H308">
            <v>6000</v>
          </cell>
          <cell r="I308"/>
        </row>
        <row r="309">
          <cell r="B309" t="str">
            <v>CEMPAGA HULU</v>
          </cell>
          <cell r="C309">
            <v>6000</v>
          </cell>
          <cell r="D309">
            <v>6000</v>
          </cell>
          <cell r="E309">
            <v>6000</v>
          </cell>
          <cell r="F309">
            <v>6000</v>
          </cell>
          <cell r="G309">
            <v>6000</v>
          </cell>
          <cell r="H309">
            <v>6000</v>
          </cell>
          <cell r="I309"/>
        </row>
        <row r="310">
          <cell r="B310" t="str">
            <v>CEMPAGA MULIA</v>
          </cell>
          <cell r="C310">
            <v>6000</v>
          </cell>
          <cell r="D310">
            <v>6000</v>
          </cell>
          <cell r="E310">
            <v>6000</v>
          </cell>
          <cell r="F310">
            <v>6000</v>
          </cell>
          <cell r="G310">
            <v>6000</v>
          </cell>
          <cell r="H310">
            <v>6000</v>
          </cell>
          <cell r="I310"/>
        </row>
        <row r="311">
          <cell r="B311" t="str">
            <v>SAMUDA</v>
          </cell>
          <cell r="C311">
            <v>5000</v>
          </cell>
          <cell r="D311">
            <v>5000</v>
          </cell>
          <cell r="E311">
            <v>5000</v>
          </cell>
          <cell r="F311">
            <v>5000</v>
          </cell>
          <cell r="G311">
            <v>5000</v>
          </cell>
          <cell r="H311">
            <v>5000</v>
          </cell>
          <cell r="I311"/>
        </row>
        <row r="312">
          <cell r="B312" t="str">
            <v>BAGENDANG</v>
          </cell>
          <cell r="C312">
            <v>5000</v>
          </cell>
          <cell r="D312">
            <v>5000</v>
          </cell>
          <cell r="E312">
            <v>5000</v>
          </cell>
          <cell r="F312">
            <v>5000</v>
          </cell>
          <cell r="G312">
            <v>5000</v>
          </cell>
          <cell r="H312">
            <v>5000</v>
          </cell>
          <cell r="I312"/>
        </row>
        <row r="313">
          <cell r="B313" t="str">
            <v>BASIRIH HILIR / HULU</v>
          </cell>
          <cell r="C313">
            <v>5000</v>
          </cell>
          <cell r="D313">
            <v>5000</v>
          </cell>
          <cell r="E313">
            <v>5000</v>
          </cell>
          <cell r="F313">
            <v>5000</v>
          </cell>
          <cell r="G313">
            <v>5000</v>
          </cell>
          <cell r="H313">
            <v>5000</v>
          </cell>
          <cell r="I313"/>
        </row>
        <row r="314">
          <cell r="B314" t="str">
            <v>SEIBABI</v>
          </cell>
          <cell r="C314">
            <v>40000</v>
          </cell>
          <cell r="D314"/>
          <cell r="E314"/>
          <cell r="F314"/>
          <cell r="G314"/>
          <cell r="H314"/>
          <cell r="I314"/>
        </row>
        <row r="315">
          <cell r="B315" t="str">
            <v>PARENGGEAN</v>
          </cell>
          <cell r="C315">
            <v>40000</v>
          </cell>
          <cell r="D315"/>
          <cell r="E315"/>
          <cell r="F315"/>
          <cell r="G315"/>
          <cell r="H315"/>
          <cell r="I315"/>
        </row>
        <row r="316">
          <cell r="B316" t="str">
            <v>GORONTALO/ MAE/ LAMA</v>
          </cell>
          <cell r="C316">
            <v>1800</v>
          </cell>
          <cell r="D316">
            <v>1700</v>
          </cell>
          <cell r="E316">
            <v>1650</v>
          </cell>
          <cell r="F316">
            <v>1550</v>
          </cell>
          <cell r="G316">
            <v>1400</v>
          </cell>
          <cell r="H316">
            <v>1350</v>
          </cell>
          <cell r="I316"/>
        </row>
        <row r="317">
          <cell r="B317" t="str">
            <v>GORONTALO/ MAE/ BARU</v>
          </cell>
          <cell r="C317">
            <v>2000</v>
          </cell>
          <cell r="D317">
            <v>2000</v>
          </cell>
          <cell r="E317">
            <v>2000</v>
          </cell>
          <cell r="F317">
            <v>2000</v>
          </cell>
          <cell r="G317">
            <v>2000</v>
          </cell>
          <cell r="H317">
            <v>1800</v>
          </cell>
          <cell r="I317"/>
        </row>
        <row r="318">
          <cell r="B318" t="str">
            <v>BIAYA KULI ANGKUT UTK LT 2 CV.MANGGALA 200-300 KG</v>
          </cell>
          <cell r="C318">
            <v>100000</v>
          </cell>
          <cell r="D318"/>
          <cell r="E318"/>
          <cell r="F318"/>
          <cell r="G318"/>
          <cell r="H318"/>
          <cell r="I318"/>
        </row>
        <row r="319">
          <cell r="B319" t="str">
            <v xml:space="preserve">                                                                                            301-500 KG</v>
          </cell>
          <cell r="C319">
            <v>150000</v>
          </cell>
          <cell r="D319"/>
          <cell r="E319"/>
          <cell r="F319"/>
          <cell r="G319"/>
          <cell r="H319"/>
          <cell r="I319"/>
        </row>
        <row r="320">
          <cell r="B320" t="str">
            <v xml:space="preserve">                                                                                            501-700 KG</v>
          </cell>
          <cell r="C320">
            <v>200000</v>
          </cell>
          <cell r="D320"/>
          <cell r="E320"/>
          <cell r="F320"/>
          <cell r="G320"/>
          <cell r="H320"/>
          <cell r="I320"/>
        </row>
        <row r="321">
          <cell r="B321" t="str">
            <v xml:space="preserve">                                                                                            701-1000 KG</v>
          </cell>
          <cell r="C321">
            <v>250000</v>
          </cell>
          <cell r="D321"/>
          <cell r="E321"/>
          <cell r="F321"/>
          <cell r="G321"/>
          <cell r="H321"/>
          <cell r="I321"/>
        </row>
        <row r="322">
          <cell r="B322" t="str">
            <v>Marisa/ MAET/ PAHUWATO/ BUNTULIA/ WONOSARI</v>
          </cell>
          <cell r="C322">
            <v>45000</v>
          </cell>
          <cell r="D322">
            <v>45000</v>
          </cell>
          <cell r="E322">
            <v>6000</v>
          </cell>
          <cell r="F322">
            <v>4500</v>
          </cell>
          <cell r="G322">
            <v>4000</v>
          </cell>
          <cell r="H322">
            <v>3000</v>
          </cell>
          <cell r="I322"/>
        </row>
        <row r="323">
          <cell r="B323" t="str">
            <v>Limboto/TELAGA BIRU/ TELAGA MAE</v>
          </cell>
          <cell r="C323">
            <v>25000</v>
          </cell>
          <cell r="D323">
            <v>25000</v>
          </cell>
          <cell r="E323">
            <v>2000</v>
          </cell>
          <cell r="F323">
            <v>1800</v>
          </cell>
          <cell r="G323">
            <v>1500</v>
          </cell>
          <cell r="H323">
            <v>1400</v>
          </cell>
          <cell r="I323"/>
        </row>
        <row r="324">
          <cell r="B324" t="str">
            <v>BONE BOLANGO/ TGL 24/ 11/17</v>
          </cell>
          <cell r="C324">
            <v>35000</v>
          </cell>
          <cell r="D324">
            <v>35000</v>
          </cell>
          <cell r="E324">
            <v>3500</v>
          </cell>
          <cell r="F324">
            <v>3000</v>
          </cell>
          <cell r="G324">
            <v>2500</v>
          </cell>
          <cell r="H324">
            <v>2000</v>
          </cell>
          <cell r="I324"/>
        </row>
        <row r="325">
          <cell r="B325" t="str">
            <v>PANGKALAN BUN / PAK JAMAL SHINTA SEJATI CARGO</v>
          </cell>
          <cell r="C325">
            <v>3000</v>
          </cell>
          <cell r="D325">
            <v>3000</v>
          </cell>
          <cell r="E325">
            <v>3000</v>
          </cell>
          <cell r="F325">
            <v>3000</v>
          </cell>
          <cell r="G325">
            <v>3000</v>
          </cell>
          <cell r="H325">
            <v>3000</v>
          </cell>
          <cell r="I325"/>
        </row>
        <row r="326">
          <cell r="B326" t="str">
            <v>KUMAI</v>
          </cell>
          <cell r="C326">
            <v>2000</v>
          </cell>
          <cell r="D326">
            <v>2000</v>
          </cell>
          <cell r="E326">
            <v>3000</v>
          </cell>
          <cell r="F326">
            <v>3000</v>
          </cell>
          <cell r="G326">
            <v>3000</v>
          </cell>
          <cell r="H326">
            <v>3000</v>
          </cell>
          <cell r="I326"/>
        </row>
        <row r="327">
          <cell r="B327" t="str">
            <v>AMIN JAYA</v>
          </cell>
          <cell r="C327">
            <v>2500</v>
          </cell>
          <cell r="D327">
            <v>2500</v>
          </cell>
          <cell r="E327">
            <v>4000</v>
          </cell>
          <cell r="F327">
            <v>4000</v>
          </cell>
          <cell r="G327">
            <v>4000</v>
          </cell>
          <cell r="H327">
            <v>4000</v>
          </cell>
          <cell r="I327"/>
        </row>
        <row r="328">
          <cell r="B328" t="str">
            <v>PANGKALAN LADA/ PANGKALAN BANTENG</v>
          </cell>
          <cell r="C328">
            <v>2500</v>
          </cell>
          <cell r="D328">
            <v>2500</v>
          </cell>
          <cell r="E328">
            <v>4000</v>
          </cell>
          <cell r="F328">
            <v>4000</v>
          </cell>
          <cell r="G328">
            <v>4000</v>
          </cell>
          <cell r="H328">
            <v>4000</v>
          </cell>
          <cell r="I328"/>
        </row>
        <row r="329">
          <cell r="B329" t="str">
            <v>LAMANDAU</v>
          </cell>
          <cell r="C329">
            <v>5000</v>
          </cell>
          <cell r="D329">
            <v>5000</v>
          </cell>
          <cell r="E329">
            <v>5000</v>
          </cell>
          <cell r="F329">
            <v>5000</v>
          </cell>
          <cell r="G329">
            <v>5000</v>
          </cell>
          <cell r="H329">
            <v>5000</v>
          </cell>
          <cell r="I329"/>
        </row>
        <row r="330">
          <cell r="B330" t="str">
            <v>SUKAMARA</v>
          </cell>
          <cell r="C330">
            <v>5000</v>
          </cell>
          <cell r="D330">
            <v>5000</v>
          </cell>
          <cell r="E330">
            <v>5000</v>
          </cell>
          <cell r="F330">
            <v>5000</v>
          </cell>
          <cell r="G330">
            <v>5000</v>
          </cell>
          <cell r="H330">
            <v>5000</v>
          </cell>
          <cell r="I330"/>
        </row>
        <row r="331">
          <cell r="B331" t="str">
            <v>PALANGKARAYA / PERJASA PALANGKARAYA PAK FAIZ</v>
          </cell>
          <cell r="C331">
            <v>2250</v>
          </cell>
          <cell r="D331">
            <v>1750</v>
          </cell>
          <cell r="E331">
            <v>1750</v>
          </cell>
          <cell r="F331">
            <v>1750</v>
          </cell>
          <cell r="G331">
            <v>1750</v>
          </cell>
          <cell r="H331">
            <v>1750</v>
          </cell>
          <cell r="I331" t="str">
            <v>NO MINIM</v>
          </cell>
        </row>
        <row r="332">
          <cell r="B332" t="str">
            <v>PALANGKARAYA ALAMAT DI ATAS KM 7 (ALAMAT PERBATASAN KOTA PALANGKARAYA)</v>
          </cell>
          <cell r="C332">
            <v>5000</v>
          </cell>
          <cell r="D332">
            <v>5000</v>
          </cell>
          <cell r="E332">
            <v>5000</v>
          </cell>
          <cell r="F332">
            <v>5000</v>
          </cell>
          <cell r="G332">
            <v>5000</v>
          </cell>
          <cell r="H332">
            <v>5000</v>
          </cell>
          <cell r="I332" t="str">
            <v>5 KG</v>
          </cell>
        </row>
        <row r="333">
          <cell r="B333" t="str">
            <v>KATINGAN / KASONGAN/ KARENG PANGI</v>
          </cell>
          <cell r="C333">
            <v>15000</v>
          </cell>
          <cell r="D333">
            <v>8500</v>
          </cell>
          <cell r="E333">
            <v>8500</v>
          </cell>
          <cell r="F333">
            <v>8500</v>
          </cell>
          <cell r="G333">
            <v>8500</v>
          </cell>
          <cell r="H333">
            <v>8500</v>
          </cell>
          <cell r="I333" t="str">
            <v>10 KG</v>
          </cell>
        </row>
        <row r="334">
          <cell r="B334" t="str">
            <v>KOTA WARINGIN TIMUR / SAMPIT</v>
          </cell>
          <cell r="C334">
            <v>6500</v>
          </cell>
          <cell r="D334">
            <v>5500</v>
          </cell>
          <cell r="E334">
            <v>5500</v>
          </cell>
          <cell r="F334">
            <v>5500</v>
          </cell>
          <cell r="G334">
            <v>5500</v>
          </cell>
          <cell r="H334">
            <v>5500</v>
          </cell>
          <cell r="I334" t="str">
            <v>5 KG</v>
          </cell>
        </row>
        <row r="335">
          <cell r="B335" t="str">
            <v xml:space="preserve">SERUYAN / KUALA PEMBUANG </v>
          </cell>
          <cell r="C335">
            <v>17000</v>
          </cell>
          <cell r="D335">
            <v>14000</v>
          </cell>
          <cell r="E335">
            <v>14000</v>
          </cell>
          <cell r="F335">
            <v>14000</v>
          </cell>
          <cell r="G335">
            <v>14000</v>
          </cell>
          <cell r="H335">
            <v>14000</v>
          </cell>
          <cell r="I335" t="str">
            <v>10 KG</v>
          </cell>
        </row>
        <row r="336">
          <cell r="B336" t="str">
            <v>KOTA WARINGIN BARAT/ PANGKALAN BUN</v>
          </cell>
          <cell r="C336">
            <v>7000</v>
          </cell>
          <cell r="D336">
            <v>6000</v>
          </cell>
          <cell r="E336">
            <v>6000</v>
          </cell>
          <cell r="F336">
            <v>6000</v>
          </cell>
          <cell r="G336">
            <v>6000</v>
          </cell>
          <cell r="H336">
            <v>6000</v>
          </cell>
          <cell r="I336" t="str">
            <v>3 KG</v>
          </cell>
        </row>
        <row r="337">
          <cell r="B337" t="str">
            <v>PANGKALAN LADA</v>
          </cell>
          <cell r="C337">
            <v>12000</v>
          </cell>
          <cell r="D337">
            <v>10000</v>
          </cell>
          <cell r="E337">
            <v>10000</v>
          </cell>
          <cell r="F337">
            <v>10000</v>
          </cell>
          <cell r="G337">
            <v>10000</v>
          </cell>
          <cell r="H337">
            <v>10000</v>
          </cell>
          <cell r="I337" t="str">
            <v>10 KG</v>
          </cell>
        </row>
        <row r="338">
          <cell r="B338" t="str">
            <v>PANGKALAN BANTENG</v>
          </cell>
          <cell r="C338">
            <v>13000</v>
          </cell>
          <cell r="D338">
            <v>11000</v>
          </cell>
          <cell r="E338">
            <v>11000</v>
          </cell>
          <cell r="F338">
            <v>11000</v>
          </cell>
          <cell r="G338">
            <v>11000</v>
          </cell>
          <cell r="H338">
            <v>11000</v>
          </cell>
          <cell r="I338" t="str">
            <v>10 KG</v>
          </cell>
        </row>
        <row r="339">
          <cell r="B339" t="str">
            <v>KUMAI PELABUHAN</v>
          </cell>
          <cell r="C339">
            <v>11000</v>
          </cell>
          <cell r="D339">
            <v>9000</v>
          </cell>
          <cell r="E339">
            <v>9000</v>
          </cell>
          <cell r="F339">
            <v>9000</v>
          </cell>
          <cell r="G339">
            <v>9000</v>
          </cell>
          <cell r="H339">
            <v>9000</v>
          </cell>
          <cell r="I339" t="str">
            <v>10 KG</v>
          </cell>
        </row>
        <row r="340">
          <cell r="B340" t="str">
            <v>LAMANDAU / NANGA BULIK</v>
          </cell>
          <cell r="C340">
            <v>19000</v>
          </cell>
          <cell r="D340">
            <v>13500</v>
          </cell>
          <cell r="E340">
            <v>13500</v>
          </cell>
          <cell r="F340">
            <v>13500</v>
          </cell>
          <cell r="G340">
            <v>13500</v>
          </cell>
          <cell r="H340">
            <v>13500</v>
          </cell>
          <cell r="I340" t="str">
            <v>10 KG</v>
          </cell>
        </row>
        <row r="341">
          <cell r="B341" t="str">
            <v xml:space="preserve">SUKAMARA </v>
          </cell>
          <cell r="C341">
            <v>20500</v>
          </cell>
          <cell r="D341">
            <v>15000</v>
          </cell>
          <cell r="E341">
            <v>15000</v>
          </cell>
          <cell r="F341">
            <v>15000</v>
          </cell>
          <cell r="G341">
            <v>15000</v>
          </cell>
          <cell r="H341">
            <v>15000</v>
          </cell>
          <cell r="I341" t="str">
            <v>10 KG</v>
          </cell>
        </row>
        <row r="342">
          <cell r="B342" t="str">
            <v>BARITO SELATAN / BUNTOK/ AMPAH</v>
          </cell>
          <cell r="C342">
            <v>13000</v>
          </cell>
          <cell r="D342">
            <v>9000</v>
          </cell>
          <cell r="E342">
            <v>9000</v>
          </cell>
          <cell r="F342">
            <v>9000</v>
          </cell>
          <cell r="G342">
            <v>9000</v>
          </cell>
          <cell r="H342">
            <v>9000</v>
          </cell>
          <cell r="I342" t="str">
            <v>20 KG</v>
          </cell>
        </row>
        <row r="343">
          <cell r="B343" t="str">
            <v>BARITO TIMUR / TAMIANG LAYANG</v>
          </cell>
          <cell r="C343">
            <v>13000</v>
          </cell>
          <cell r="D343">
            <v>10000</v>
          </cell>
          <cell r="E343">
            <v>10000</v>
          </cell>
          <cell r="F343">
            <v>10000</v>
          </cell>
          <cell r="G343">
            <v>10000</v>
          </cell>
          <cell r="H343">
            <v>10000</v>
          </cell>
          <cell r="I343" t="str">
            <v>20 KG</v>
          </cell>
        </row>
        <row r="344">
          <cell r="B344" t="str">
            <v>BARITO UTARA/ MUARA TEWEH</v>
          </cell>
          <cell r="C344">
            <v>16000</v>
          </cell>
          <cell r="D344">
            <v>11000</v>
          </cell>
          <cell r="E344">
            <v>11000</v>
          </cell>
          <cell r="F344">
            <v>11000</v>
          </cell>
          <cell r="G344">
            <v>11000</v>
          </cell>
          <cell r="H344">
            <v>11000</v>
          </cell>
          <cell r="I344" t="str">
            <v>10 KG</v>
          </cell>
        </row>
        <row r="345">
          <cell r="B345" t="str">
            <v>GUNUNG MAS / KUALA KURUN</v>
          </cell>
          <cell r="C345">
            <v>16000</v>
          </cell>
          <cell r="D345">
            <v>13000</v>
          </cell>
          <cell r="E345">
            <v>13000</v>
          </cell>
          <cell r="F345">
            <v>13000</v>
          </cell>
          <cell r="G345">
            <v>13000</v>
          </cell>
          <cell r="H345">
            <v>13000</v>
          </cell>
          <cell r="I345" t="str">
            <v>20 KG</v>
          </cell>
        </row>
        <row r="346">
          <cell r="B346" t="str">
            <v>MURUNG RAYA / PURUK CAHU</v>
          </cell>
          <cell r="C346">
            <v>20000</v>
          </cell>
          <cell r="D346">
            <v>16000</v>
          </cell>
          <cell r="E346">
            <v>16000</v>
          </cell>
          <cell r="F346">
            <v>16000</v>
          </cell>
          <cell r="G346">
            <v>16000</v>
          </cell>
          <cell r="H346">
            <v>16000</v>
          </cell>
          <cell r="I346" t="str">
            <v>10 KG</v>
          </cell>
        </row>
        <row r="347">
          <cell r="B347" t="str">
            <v>KAPUAS / KUALA KAPUAS</v>
          </cell>
          <cell r="C347">
            <v>18000</v>
          </cell>
          <cell r="D347">
            <v>14000</v>
          </cell>
          <cell r="E347">
            <v>14000</v>
          </cell>
          <cell r="F347">
            <v>14000</v>
          </cell>
          <cell r="G347">
            <v>14000</v>
          </cell>
          <cell r="H347">
            <v>14000</v>
          </cell>
          <cell r="I347" t="str">
            <v>10 KG</v>
          </cell>
        </row>
        <row r="348">
          <cell r="B348" t="str">
            <v xml:space="preserve">PULANG PISAU </v>
          </cell>
          <cell r="C348">
            <v>18000</v>
          </cell>
          <cell r="D348">
            <v>14000</v>
          </cell>
          <cell r="E348">
            <v>14000</v>
          </cell>
          <cell r="F348">
            <v>14000</v>
          </cell>
          <cell r="G348">
            <v>14000</v>
          </cell>
          <cell r="H348">
            <v>14000</v>
          </cell>
          <cell r="I348" t="str">
            <v>10 KG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5"/>
  <sheetViews>
    <sheetView tabSelected="1" zoomScale="80" zoomScaleNormal="80" workbookViewId="0">
      <pane ySplit="2" topLeftCell="A64" activePane="bottomLeft" state="frozen"/>
      <selection activeCell="C1" sqref="C1"/>
      <selection pane="bottomLeft" activeCell="G77" sqref="G77"/>
    </sheetView>
  </sheetViews>
  <sheetFormatPr defaultRowHeight="15" x14ac:dyDescent="0.25"/>
  <cols>
    <col min="1" max="1" width="4.28515625" style="28" bestFit="1" customWidth="1"/>
    <col min="2" max="2" width="6.85546875" style="25" bestFit="1" customWidth="1"/>
    <col min="3" max="3" width="12.42578125" style="23" bestFit="1" customWidth="1"/>
    <col min="4" max="4" width="28.85546875" style="23" bestFit="1" customWidth="1"/>
    <col min="5" max="5" width="30.5703125" style="26" bestFit="1" customWidth="1"/>
    <col min="6" max="6" width="13.42578125" style="23" customWidth="1"/>
    <col min="7" max="8" width="19.28515625" style="23" bestFit="1" customWidth="1"/>
    <col min="9" max="9" width="9.140625" style="23"/>
    <col min="10" max="10" width="9.140625" style="25"/>
    <col min="11" max="11" width="15.140625" style="23" bestFit="1" customWidth="1"/>
    <col min="12" max="12" width="10.5703125" style="23" bestFit="1" customWidth="1"/>
    <col min="13" max="14" width="12" style="23" bestFit="1" customWidth="1"/>
    <col min="15" max="15" width="13.42578125" style="23" bestFit="1" customWidth="1"/>
    <col min="16" max="16" width="12.140625" style="23" bestFit="1" customWidth="1"/>
    <col min="17" max="17" width="10.7109375" style="41" customWidth="1"/>
    <col min="18" max="18" width="17.7109375" style="24" bestFit="1" customWidth="1"/>
    <col min="19" max="16384" width="9.140625" style="23"/>
  </cols>
  <sheetData>
    <row r="1" spans="1:18" s="22" customFormat="1" ht="41.25" customHeight="1" x14ac:dyDescent="0.2">
      <c r="A1" s="19" t="s">
        <v>12</v>
      </c>
      <c r="B1" s="20" t="s">
        <v>13</v>
      </c>
      <c r="C1" s="19" t="s">
        <v>14</v>
      </c>
      <c r="D1" s="19" t="s">
        <v>15</v>
      </c>
      <c r="E1" s="19" t="s">
        <v>16</v>
      </c>
      <c r="F1" s="19" t="s">
        <v>17</v>
      </c>
      <c r="G1" s="19" t="s">
        <v>18</v>
      </c>
      <c r="H1" s="21" t="s">
        <v>19</v>
      </c>
      <c r="I1" s="19" t="s">
        <v>20</v>
      </c>
      <c r="J1" s="29" t="s">
        <v>21</v>
      </c>
      <c r="K1" s="42"/>
      <c r="L1" s="43"/>
      <c r="M1" s="43"/>
      <c r="N1" s="43"/>
      <c r="O1" s="43"/>
      <c r="P1" s="44"/>
      <c r="Q1" s="36" t="s">
        <v>820</v>
      </c>
      <c r="R1" s="38"/>
    </row>
    <row r="2" spans="1:18" s="35" customFormat="1" ht="15" customHeight="1" x14ac:dyDescent="0.25">
      <c r="A2" s="20"/>
      <c r="B2" s="20"/>
      <c r="C2" s="20"/>
      <c r="D2" s="20"/>
      <c r="E2" s="20"/>
      <c r="F2" s="20"/>
      <c r="G2" s="20"/>
      <c r="H2" s="30"/>
      <c r="I2" s="20"/>
      <c r="J2" s="31"/>
      <c r="K2" s="32" t="s">
        <v>22</v>
      </c>
      <c r="L2" s="33" t="s">
        <v>23</v>
      </c>
      <c r="M2" s="33" t="s">
        <v>24</v>
      </c>
      <c r="N2" s="33" t="s">
        <v>25</v>
      </c>
      <c r="O2" s="33" t="s">
        <v>26</v>
      </c>
      <c r="P2" s="34" t="s">
        <v>27</v>
      </c>
      <c r="Q2" s="37"/>
      <c r="R2" s="39" t="s">
        <v>821</v>
      </c>
    </row>
    <row r="3" spans="1:18" x14ac:dyDescent="0.25">
      <c r="A3" s="27">
        <v>1</v>
      </c>
      <c r="B3" s="11" t="s">
        <v>28</v>
      </c>
      <c r="C3" s="4" t="s">
        <v>29</v>
      </c>
      <c r="D3" s="4" t="s">
        <v>30</v>
      </c>
      <c r="E3" s="9" t="s">
        <v>11</v>
      </c>
      <c r="F3" s="2" t="str">
        <f>VLOOKUP($E3,[1]AIR!$E$3:$F$977,2,FALSE)</f>
        <v>Kabupaten</v>
      </c>
      <c r="G3" s="10" t="s">
        <v>257</v>
      </c>
      <c r="H3" s="4" t="s">
        <v>31</v>
      </c>
      <c r="I3" s="2">
        <v>1</v>
      </c>
      <c r="J3" s="5">
        <v>10165</v>
      </c>
      <c r="K3" s="5">
        <v>5000</v>
      </c>
      <c r="L3" s="5">
        <v>5000</v>
      </c>
      <c r="M3" s="5">
        <v>5000</v>
      </c>
      <c r="N3" s="5">
        <v>5000</v>
      </c>
      <c r="O3" s="5">
        <v>5000</v>
      </c>
      <c r="P3" s="5">
        <v>5000</v>
      </c>
      <c r="Q3" s="40"/>
      <c r="R3" s="2"/>
    </row>
    <row r="4" spans="1:18" x14ac:dyDescent="0.25">
      <c r="A4" s="27">
        <f>A3+1</f>
        <v>2</v>
      </c>
      <c r="B4" s="11" t="s">
        <v>28</v>
      </c>
      <c r="C4" s="4" t="s">
        <v>29</v>
      </c>
      <c r="D4" s="4" t="s">
        <v>30</v>
      </c>
      <c r="E4" s="8" t="s">
        <v>0</v>
      </c>
      <c r="F4" s="2" t="str">
        <f>VLOOKUP($E4,[1]AIR!$E$3:$F$977,2,FALSE)</f>
        <v>Kabupaten</v>
      </c>
      <c r="G4" s="10" t="s">
        <v>0</v>
      </c>
      <c r="H4" s="4" t="s">
        <v>31</v>
      </c>
      <c r="I4" s="2">
        <v>1</v>
      </c>
      <c r="J4" s="5">
        <v>10165</v>
      </c>
      <c r="K4" s="5">
        <v>8000</v>
      </c>
      <c r="L4" s="5">
        <v>8000</v>
      </c>
      <c r="M4" s="5">
        <v>8000</v>
      </c>
      <c r="N4" s="5">
        <v>8000</v>
      </c>
      <c r="O4" s="5">
        <v>8000</v>
      </c>
      <c r="P4" s="5">
        <v>8000</v>
      </c>
      <c r="Q4" s="40"/>
      <c r="R4" s="2"/>
    </row>
    <row r="5" spans="1:18" x14ac:dyDescent="0.25">
      <c r="A5" s="27">
        <f t="shared" ref="A5:A68" si="0">A4+1</f>
        <v>3</v>
      </c>
      <c r="B5" s="11" t="s">
        <v>28</v>
      </c>
      <c r="C5" s="4" t="s">
        <v>29</v>
      </c>
      <c r="D5" s="4" t="s">
        <v>30</v>
      </c>
      <c r="E5" s="8" t="s">
        <v>1</v>
      </c>
      <c r="F5" s="2" t="str">
        <f>VLOOKUP($E5,[1]AIR!$E$3:$F$977,2,FALSE)</f>
        <v>Kabupaten</v>
      </c>
      <c r="G5" s="10" t="s">
        <v>1</v>
      </c>
      <c r="H5" s="4" t="s">
        <v>31</v>
      </c>
      <c r="I5" s="2">
        <v>1</v>
      </c>
      <c r="J5" s="5">
        <v>10165</v>
      </c>
      <c r="K5" s="5">
        <v>8000</v>
      </c>
      <c r="L5" s="5">
        <v>8000</v>
      </c>
      <c r="M5" s="5">
        <v>8000</v>
      </c>
      <c r="N5" s="5">
        <v>8000</v>
      </c>
      <c r="O5" s="5">
        <v>8000</v>
      </c>
      <c r="P5" s="5">
        <v>8000</v>
      </c>
      <c r="Q5" s="40"/>
      <c r="R5" s="2"/>
    </row>
    <row r="6" spans="1:18" x14ac:dyDescent="0.25">
      <c r="A6" s="27">
        <f t="shared" si="0"/>
        <v>4</v>
      </c>
      <c r="B6" s="11" t="s">
        <v>28</v>
      </c>
      <c r="C6" s="4" t="s">
        <v>29</v>
      </c>
      <c r="D6" s="4" t="s">
        <v>30</v>
      </c>
      <c r="E6" s="8" t="s">
        <v>2</v>
      </c>
      <c r="F6" s="2" t="str">
        <f>VLOOKUP($E6,[1]AIR!$E$3:$F$977,2,FALSE)</f>
        <v>Kabupaten</v>
      </c>
      <c r="G6" s="10" t="s">
        <v>2</v>
      </c>
      <c r="H6" s="4" t="s">
        <v>31</v>
      </c>
      <c r="I6" s="2">
        <v>1</v>
      </c>
      <c r="J6" s="5">
        <v>10165</v>
      </c>
      <c r="K6" s="5">
        <v>8000</v>
      </c>
      <c r="L6" s="5">
        <v>8000</v>
      </c>
      <c r="M6" s="5">
        <v>8000</v>
      </c>
      <c r="N6" s="5">
        <v>8000</v>
      </c>
      <c r="O6" s="5">
        <v>8000</v>
      </c>
      <c r="P6" s="5">
        <v>8000</v>
      </c>
      <c r="Q6" s="40"/>
      <c r="R6" s="2"/>
    </row>
    <row r="7" spans="1:18" x14ac:dyDescent="0.25">
      <c r="A7" s="27">
        <f t="shared" si="0"/>
        <v>5</v>
      </c>
      <c r="B7" s="11" t="s">
        <v>28</v>
      </c>
      <c r="C7" s="4" t="s">
        <v>29</v>
      </c>
      <c r="D7" s="4" t="s">
        <v>30</v>
      </c>
      <c r="E7" s="8" t="s">
        <v>3</v>
      </c>
      <c r="F7" s="2" t="str">
        <f>VLOOKUP($E7,[1]AIR!$E$3:$F$977,2,FALSE)</f>
        <v>Kabupaten</v>
      </c>
      <c r="G7" s="10" t="s">
        <v>3</v>
      </c>
      <c r="H7" s="4" t="s">
        <v>31</v>
      </c>
      <c r="I7" s="2">
        <v>1</v>
      </c>
      <c r="J7" s="5">
        <v>10165</v>
      </c>
      <c r="K7" s="5">
        <v>8000</v>
      </c>
      <c r="L7" s="5">
        <v>8000</v>
      </c>
      <c r="M7" s="5">
        <v>8000</v>
      </c>
      <c r="N7" s="5">
        <v>8000</v>
      </c>
      <c r="O7" s="5">
        <v>8000</v>
      </c>
      <c r="P7" s="5">
        <v>8000</v>
      </c>
      <c r="Q7" s="40"/>
      <c r="R7" s="2"/>
    </row>
    <row r="8" spans="1:18" x14ac:dyDescent="0.25">
      <c r="A8" s="27">
        <f t="shared" si="0"/>
        <v>6</v>
      </c>
      <c r="B8" s="11" t="s">
        <v>28</v>
      </c>
      <c r="C8" s="4" t="s">
        <v>29</v>
      </c>
      <c r="D8" s="4" t="s">
        <v>30</v>
      </c>
      <c r="E8" s="8" t="s">
        <v>4</v>
      </c>
      <c r="F8" s="2" t="str">
        <f>VLOOKUP($E8,[1]AIR!$E$3:$F$977,2,FALSE)</f>
        <v>Kabupaten</v>
      </c>
      <c r="G8" s="10" t="s">
        <v>4</v>
      </c>
      <c r="H8" s="4" t="s">
        <v>31</v>
      </c>
      <c r="I8" s="2">
        <v>1</v>
      </c>
      <c r="J8" s="5">
        <v>10165</v>
      </c>
      <c r="K8" s="5">
        <v>8000</v>
      </c>
      <c r="L8" s="5">
        <v>8000</v>
      </c>
      <c r="M8" s="5">
        <v>8000</v>
      </c>
      <c r="N8" s="5">
        <v>8000</v>
      </c>
      <c r="O8" s="5">
        <v>8000</v>
      </c>
      <c r="P8" s="5">
        <v>8000</v>
      </c>
      <c r="Q8" s="40"/>
      <c r="R8" s="2"/>
    </row>
    <row r="9" spans="1:18" x14ac:dyDescent="0.25">
      <c r="A9" s="27">
        <f t="shared" si="0"/>
        <v>7</v>
      </c>
      <c r="B9" s="11" t="s">
        <v>28</v>
      </c>
      <c r="C9" s="4" t="s">
        <v>29</v>
      </c>
      <c r="D9" s="4" t="s">
        <v>30</v>
      </c>
      <c r="E9" s="8" t="s">
        <v>5</v>
      </c>
      <c r="F9" s="2" t="str">
        <f>VLOOKUP($E9,[1]AIR!$E$3:$F$977,2,FALSE)</f>
        <v>Kabupaten</v>
      </c>
      <c r="G9" s="10" t="s">
        <v>5</v>
      </c>
      <c r="H9" s="4" t="s">
        <v>31</v>
      </c>
      <c r="I9" s="2">
        <v>1</v>
      </c>
      <c r="J9" s="5">
        <v>10165</v>
      </c>
      <c r="K9" s="5">
        <v>8000</v>
      </c>
      <c r="L9" s="5">
        <v>8000</v>
      </c>
      <c r="M9" s="5">
        <v>8000</v>
      </c>
      <c r="N9" s="5">
        <v>8000</v>
      </c>
      <c r="O9" s="5">
        <v>8000</v>
      </c>
      <c r="P9" s="5">
        <v>8000</v>
      </c>
      <c r="Q9" s="40"/>
      <c r="R9" s="2"/>
    </row>
    <row r="10" spans="1:18" x14ac:dyDescent="0.25">
      <c r="A10" s="27">
        <f t="shared" si="0"/>
        <v>8</v>
      </c>
      <c r="B10" s="11" t="s">
        <v>28</v>
      </c>
      <c r="C10" s="4" t="s">
        <v>29</v>
      </c>
      <c r="D10" s="4" t="s">
        <v>30</v>
      </c>
      <c r="E10" s="8" t="s">
        <v>6</v>
      </c>
      <c r="F10" s="2" t="str">
        <f>VLOOKUP($E10,[1]AIR!$E$3:$F$977,2,FALSE)</f>
        <v>Kabupaten</v>
      </c>
      <c r="G10" s="10" t="s">
        <v>6</v>
      </c>
      <c r="H10" s="4" t="s">
        <v>31</v>
      </c>
      <c r="I10" s="2">
        <v>1</v>
      </c>
      <c r="J10" s="5">
        <v>10165</v>
      </c>
      <c r="K10" s="5">
        <v>8000</v>
      </c>
      <c r="L10" s="5">
        <v>8000</v>
      </c>
      <c r="M10" s="5">
        <v>8000</v>
      </c>
      <c r="N10" s="5">
        <v>8000</v>
      </c>
      <c r="O10" s="5">
        <v>8000</v>
      </c>
      <c r="P10" s="5">
        <v>8000</v>
      </c>
      <c r="Q10" s="40"/>
      <c r="R10" s="2"/>
    </row>
    <row r="11" spans="1:18" x14ac:dyDescent="0.25">
      <c r="A11" s="27">
        <f t="shared" si="0"/>
        <v>9</v>
      </c>
      <c r="B11" s="11" t="s">
        <v>28</v>
      </c>
      <c r="C11" s="4" t="s">
        <v>29</v>
      </c>
      <c r="D11" s="4" t="s">
        <v>30</v>
      </c>
      <c r="E11" s="8" t="s">
        <v>7</v>
      </c>
      <c r="F11" s="2" t="str">
        <f>VLOOKUP($E11,[1]AIR!$E$3:$F$977,2,FALSE)</f>
        <v>Kabupaten</v>
      </c>
      <c r="G11" s="10" t="s">
        <v>7</v>
      </c>
      <c r="H11" s="4" t="s">
        <v>31</v>
      </c>
      <c r="I11" s="2">
        <v>1</v>
      </c>
      <c r="J11" s="5">
        <v>10165</v>
      </c>
      <c r="K11" s="5">
        <v>8000</v>
      </c>
      <c r="L11" s="5">
        <v>8000</v>
      </c>
      <c r="M11" s="5">
        <v>8000</v>
      </c>
      <c r="N11" s="5">
        <v>8000</v>
      </c>
      <c r="O11" s="5">
        <v>8000</v>
      </c>
      <c r="P11" s="5">
        <v>8000</v>
      </c>
      <c r="Q11" s="40"/>
      <c r="R11" s="2"/>
    </row>
    <row r="12" spans="1:18" x14ac:dyDescent="0.25">
      <c r="A12" s="27">
        <f t="shared" si="0"/>
        <v>10</v>
      </c>
      <c r="B12" s="11" t="s">
        <v>28</v>
      </c>
      <c r="C12" s="4" t="s">
        <v>29</v>
      </c>
      <c r="D12" s="4" t="s">
        <v>30</v>
      </c>
      <c r="E12" s="8" t="s">
        <v>8</v>
      </c>
      <c r="F12" s="2" t="str">
        <f>VLOOKUP($E12,[1]AIR!$E$3:$F$977,2,FALSE)</f>
        <v>Kabupaten</v>
      </c>
      <c r="G12" s="10" t="s">
        <v>8</v>
      </c>
      <c r="H12" s="4" t="s">
        <v>31</v>
      </c>
      <c r="I12" s="2">
        <v>1</v>
      </c>
      <c r="J12" s="5">
        <v>10165</v>
      </c>
      <c r="K12" s="5">
        <v>8000</v>
      </c>
      <c r="L12" s="5">
        <v>8000</v>
      </c>
      <c r="M12" s="5">
        <v>8000</v>
      </c>
      <c r="N12" s="5">
        <v>8000</v>
      </c>
      <c r="O12" s="5">
        <v>8000</v>
      </c>
      <c r="P12" s="5">
        <v>8000</v>
      </c>
      <c r="Q12" s="40"/>
      <c r="R12" s="2"/>
    </row>
    <row r="13" spans="1:18" x14ac:dyDescent="0.25">
      <c r="A13" s="27">
        <f t="shared" si="0"/>
        <v>11</v>
      </c>
      <c r="B13" s="11" t="s">
        <v>28</v>
      </c>
      <c r="C13" s="4" t="s">
        <v>29</v>
      </c>
      <c r="D13" s="4" t="s">
        <v>30</v>
      </c>
      <c r="E13" s="8" t="s">
        <v>9</v>
      </c>
      <c r="F13" s="2" t="str">
        <f>VLOOKUP($E13,[1]AIR!$E$3:$F$977,2,FALSE)</f>
        <v>Kabupaten</v>
      </c>
      <c r="G13" s="10" t="s">
        <v>9</v>
      </c>
      <c r="H13" s="4" t="s">
        <v>31</v>
      </c>
      <c r="I13" s="2">
        <v>1</v>
      </c>
      <c r="J13" s="5">
        <v>10165</v>
      </c>
      <c r="K13" s="5">
        <v>8000</v>
      </c>
      <c r="L13" s="5">
        <v>8000</v>
      </c>
      <c r="M13" s="5">
        <v>8000</v>
      </c>
      <c r="N13" s="5">
        <v>8000</v>
      </c>
      <c r="O13" s="5">
        <v>8000</v>
      </c>
      <c r="P13" s="5">
        <v>8000</v>
      </c>
      <c r="Q13" s="40"/>
      <c r="R13" s="2"/>
    </row>
    <row r="14" spans="1:18" x14ac:dyDescent="0.25">
      <c r="A14" s="27">
        <f t="shared" si="0"/>
        <v>12</v>
      </c>
      <c r="B14" s="11" t="s">
        <v>28</v>
      </c>
      <c r="C14" s="4" t="s">
        <v>29</v>
      </c>
      <c r="D14" s="4" t="s">
        <v>30</v>
      </c>
      <c r="E14" s="8" t="s">
        <v>10</v>
      </c>
      <c r="F14" s="2" t="str">
        <f>VLOOKUP($E14,[1]AIR!$E$3:$F$977,2,FALSE)</f>
        <v>Kabupaten</v>
      </c>
      <c r="G14" s="10" t="s">
        <v>10</v>
      </c>
      <c r="H14" s="4" t="s">
        <v>31</v>
      </c>
      <c r="I14" s="2">
        <v>1</v>
      </c>
      <c r="J14" s="5">
        <v>10165</v>
      </c>
      <c r="K14" s="5">
        <v>8000</v>
      </c>
      <c r="L14" s="5">
        <v>8000</v>
      </c>
      <c r="M14" s="5">
        <v>8000</v>
      </c>
      <c r="N14" s="5">
        <v>8000</v>
      </c>
      <c r="O14" s="5">
        <v>8000</v>
      </c>
      <c r="P14" s="5">
        <v>8000</v>
      </c>
      <c r="Q14" s="40"/>
      <c r="R14" s="2"/>
    </row>
    <row r="15" spans="1:18" x14ac:dyDescent="0.25">
      <c r="A15" s="27">
        <f t="shared" si="0"/>
        <v>13</v>
      </c>
      <c r="B15" s="11" t="s">
        <v>28</v>
      </c>
      <c r="C15" s="4" t="s">
        <v>29</v>
      </c>
      <c r="D15" s="4" t="s">
        <v>32</v>
      </c>
      <c r="E15" s="9" t="s">
        <v>258</v>
      </c>
      <c r="F15" s="2" t="s">
        <v>822</v>
      </c>
      <c r="G15" s="10" t="s">
        <v>261</v>
      </c>
      <c r="H15" s="4" t="s">
        <v>31</v>
      </c>
      <c r="I15" s="2">
        <v>1</v>
      </c>
      <c r="J15" s="5">
        <v>10165</v>
      </c>
      <c r="K15" s="5">
        <v>15000</v>
      </c>
      <c r="L15" s="5">
        <v>3000</v>
      </c>
      <c r="M15" s="5">
        <v>3000</v>
      </c>
      <c r="N15" s="5">
        <v>3000</v>
      </c>
      <c r="O15" s="5">
        <v>3000</v>
      </c>
      <c r="P15" s="5">
        <v>3000</v>
      </c>
      <c r="Q15" s="40"/>
      <c r="R15" s="2"/>
    </row>
    <row r="16" spans="1:18" x14ac:dyDescent="0.25">
      <c r="A16" s="27">
        <f t="shared" si="0"/>
        <v>14</v>
      </c>
      <c r="B16" s="11" t="s">
        <v>28</v>
      </c>
      <c r="C16" s="4" t="s">
        <v>29</v>
      </c>
      <c r="D16" s="4" t="s">
        <v>32</v>
      </c>
      <c r="E16" s="9" t="s">
        <v>260</v>
      </c>
      <c r="F16" s="2" t="s">
        <v>822</v>
      </c>
      <c r="G16" s="10" t="s">
        <v>260</v>
      </c>
      <c r="H16" s="4" t="s">
        <v>31</v>
      </c>
      <c r="I16" s="2">
        <v>1</v>
      </c>
      <c r="J16" s="5">
        <v>10165</v>
      </c>
      <c r="K16" s="5">
        <v>15000</v>
      </c>
      <c r="L16" s="5">
        <v>3000</v>
      </c>
      <c r="M16" s="5">
        <v>3000</v>
      </c>
      <c r="N16" s="5">
        <v>3000</v>
      </c>
      <c r="O16" s="5">
        <v>3000</v>
      </c>
      <c r="P16" s="5">
        <v>3000</v>
      </c>
      <c r="Q16" s="40"/>
      <c r="R16" s="2"/>
    </row>
    <row r="17" spans="1:18" x14ac:dyDescent="0.25">
      <c r="A17" s="27">
        <f t="shared" si="0"/>
        <v>15</v>
      </c>
      <c r="B17" s="11" t="s">
        <v>28</v>
      </c>
      <c r="C17" s="4" t="s">
        <v>29</v>
      </c>
      <c r="D17" s="4" t="s">
        <v>32</v>
      </c>
      <c r="E17" s="9" t="s">
        <v>43</v>
      </c>
      <c r="F17" s="2" t="str">
        <f>VLOOKUP($E17,[1]AIR!$E$3:$F$977,2,FALSE)</f>
        <v>Kota</v>
      </c>
      <c r="G17" s="10" t="s">
        <v>263</v>
      </c>
      <c r="H17" s="4" t="s">
        <v>31</v>
      </c>
      <c r="I17" s="2">
        <v>1</v>
      </c>
      <c r="J17" s="5">
        <v>10165</v>
      </c>
      <c r="K17" s="5">
        <v>15000</v>
      </c>
      <c r="L17" s="5">
        <v>3000</v>
      </c>
      <c r="M17" s="5">
        <v>3000</v>
      </c>
      <c r="N17" s="5">
        <v>3000</v>
      </c>
      <c r="O17" s="5">
        <v>3000</v>
      </c>
      <c r="P17" s="5">
        <v>3000</v>
      </c>
      <c r="Q17" s="40"/>
      <c r="R17" s="2"/>
    </row>
    <row r="18" spans="1:18" x14ac:dyDescent="0.25">
      <c r="A18" s="27">
        <f t="shared" si="0"/>
        <v>16</v>
      </c>
      <c r="B18" s="11" t="s">
        <v>28</v>
      </c>
      <c r="C18" s="4" t="s">
        <v>29</v>
      </c>
      <c r="D18" s="4" t="s">
        <v>32</v>
      </c>
      <c r="E18" s="9" t="s">
        <v>259</v>
      </c>
      <c r="F18" s="2" t="s">
        <v>822</v>
      </c>
      <c r="G18" s="10" t="s">
        <v>262</v>
      </c>
      <c r="H18" s="4" t="s">
        <v>31</v>
      </c>
      <c r="I18" s="2">
        <v>1</v>
      </c>
      <c r="J18" s="5">
        <v>10165</v>
      </c>
      <c r="K18" s="5">
        <v>15000</v>
      </c>
      <c r="L18" s="5">
        <v>3000</v>
      </c>
      <c r="M18" s="5">
        <v>3000</v>
      </c>
      <c r="N18" s="5">
        <v>3000</v>
      </c>
      <c r="O18" s="5">
        <v>3000</v>
      </c>
      <c r="P18" s="5">
        <v>3000</v>
      </c>
      <c r="Q18" s="40"/>
      <c r="R18" s="2"/>
    </row>
    <row r="19" spans="1:18" x14ac:dyDescent="0.25">
      <c r="A19" s="27">
        <f t="shared" si="0"/>
        <v>17</v>
      </c>
      <c r="B19" s="11" t="s">
        <v>28</v>
      </c>
      <c r="C19" s="4" t="s">
        <v>29</v>
      </c>
      <c r="D19" s="4" t="s">
        <v>32</v>
      </c>
      <c r="E19" s="8" t="s">
        <v>33</v>
      </c>
      <c r="F19" s="2" t="str">
        <f>VLOOKUP($E19,[1]AIR!$E$3:$F$977,2,FALSE)</f>
        <v>Kabupaten</v>
      </c>
      <c r="G19" s="10" t="s">
        <v>33</v>
      </c>
      <c r="H19" s="4" t="s">
        <v>31</v>
      </c>
      <c r="I19" s="2">
        <v>1</v>
      </c>
      <c r="J19" s="5">
        <v>10165</v>
      </c>
      <c r="K19" s="5">
        <v>8000</v>
      </c>
      <c r="L19" s="5">
        <v>5000</v>
      </c>
      <c r="M19" s="5">
        <v>5000</v>
      </c>
      <c r="N19" s="5">
        <v>5000</v>
      </c>
      <c r="O19" s="5">
        <v>5000</v>
      </c>
      <c r="P19" s="5">
        <v>5000</v>
      </c>
      <c r="Q19" s="40"/>
      <c r="R19" s="2"/>
    </row>
    <row r="20" spans="1:18" x14ac:dyDescent="0.25">
      <c r="A20" s="27">
        <f t="shared" si="0"/>
        <v>18</v>
      </c>
      <c r="B20" s="11" t="s">
        <v>28</v>
      </c>
      <c r="C20" s="4" t="s">
        <v>29</v>
      </c>
      <c r="D20" s="4" t="s">
        <v>32</v>
      </c>
      <c r="E20" s="8" t="s">
        <v>34</v>
      </c>
      <c r="F20" s="2" t="str">
        <f>VLOOKUP($E20,[1]AIR!$E$3:$F$977,2,FALSE)</f>
        <v>Kabupaten</v>
      </c>
      <c r="G20" s="10" t="s">
        <v>34</v>
      </c>
      <c r="H20" s="4" t="s">
        <v>31</v>
      </c>
      <c r="I20" s="2">
        <v>1</v>
      </c>
      <c r="J20" s="5">
        <v>10165</v>
      </c>
      <c r="K20" s="5">
        <v>8000</v>
      </c>
      <c r="L20" s="5">
        <v>5000</v>
      </c>
      <c r="M20" s="5">
        <v>5000</v>
      </c>
      <c r="N20" s="5">
        <v>5000</v>
      </c>
      <c r="O20" s="5">
        <v>5000</v>
      </c>
      <c r="P20" s="5">
        <v>5000</v>
      </c>
      <c r="Q20" s="40"/>
      <c r="R20" s="2"/>
    </row>
    <row r="21" spans="1:18" x14ac:dyDescent="0.25">
      <c r="A21" s="27">
        <f t="shared" si="0"/>
        <v>19</v>
      </c>
      <c r="B21" s="11" t="s">
        <v>28</v>
      </c>
      <c r="C21" s="4" t="s">
        <v>29</v>
      </c>
      <c r="D21" s="4" t="s">
        <v>32</v>
      </c>
      <c r="E21" s="8" t="s">
        <v>35</v>
      </c>
      <c r="F21" s="2" t="str">
        <f>VLOOKUP($E21,[1]AIR!$E$3:$F$977,2,FALSE)</f>
        <v>Kabupaten</v>
      </c>
      <c r="G21" s="10" t="s">
        <v>35</v>
      </c>
      <c r="H21" s="4" t="s">
        <v>31</v>
      </c>
      <c r="I21" s="2">
        <v>1</v>
      </c>
      <c r="J21" s="5">
        <v>10165</v>
      </c>
      <c r="K21" s="5">
        <v>8000</v>
      </c>
      <c r="L21" s="5">
        <v>5000</v>
      </c>
      <c r="M21" s="5">
        <v>5000</v>
      </c>
      <c r="N21" s="5">
        <v>5000</v>
      </c>
      <c r="O21" s="5">
        <v>5000</v>
      </c>
      <c r="P21" s="5">
        <v>5000</v>
      </c>
      <c r="Q21" s="40"/>
      <c r="R21" s="2"/>
    </row>
    <row r="22" spans="1:18" x14ac:dyDescent="0.25">
      <c r="A22" s="27">
        <f t="shared" si="0"/>
        <v>20</v>
      </c>
      <c r="B22" s="11" t="s">
        <v>28</v>
      </c>
      <c r="C22" s="4" t="s">
        <v>29</v>
      </c>
      <c r="D22" s="4" t="s">
        <v>32</v>
      </c>
      <c r="E22" s="8" t="s">
        <v>36</v>
      </c>
      <c r="F22" s="2" t="str">
        <f>VLOOKUP($E22,[1]AIR!$E$3:$F$977,2,FALSE)</f>
        <v>Kabupaten</v>
      </c>
      <c r="G22" s="10" t="s">
        <v>36</v>
      </c>
      <c r="H22" s="4" t="s">
        <v>31</v>
      </c>
      <c r="I22" s="2">
        <v>1</v>
      </c>
      <c r="J22" s="5">
        <v>10165</v>
      </c>
      <c r="K22" s="5">
        <v>8000</v>
      </c>
      <c r="L22" s="5">
        <v>5000</v>
      </c>
      <c r="M22" s="5">
        <v>5000</v>
      </c>
      <c r="N22" s="5">
        <v>5000</v>
      </c>
      <c r="O22" s="5">
        <v>5000</v>
      </c>
      <c r="P22" s="5">
        <v>5000</v>
      </c>
      <c r="Q22" s="40"/>
      <c r="R22" s="2"/>
    </row>
    <row r="23" spans="1:18" x14ac:dyDescent="0.25">
      <c r="A23" s="27">
        <f t="shared" si="0"/>
        <v>21</v>
      </c>
      <c r="B23" s="11" t="s">
        <v>28</v>
      </c>
      <c r="C23" s="4" t="s">
        <v>29</v>
      </c>
      <c r="D23" s="4" t="s">
        <v>32</v>
      </c>
      <c r="E23" s="8" t="s">
        <v>37</v>
      </c>
      <c r="F23" s="2" t="str">
        <f>VLOOKUP($E23,[1]AIR!$E$3:$F$977,2,FALSE)</f>
        <v>Kabupaten</v>
      </c>
      <c r="G23" s="10" t="s">
        <v>37</v>
      </c>
      <c r="H23" s="4" t="s">
        <v>31</v>
      </c>
      <c r="I23" s="2">
        <v>1</v>
      </c>
      <c r="J23" s="5">
        <v>10165</v>
      </c>
      <c r="K23" s="5">
        <v>8000</v>
      </c>
      <c r="L23" s="5">
        <v>5000</v>
      </c>
      <c r="M23" s="5">
        <v>5000</v>
      </c>
      <c r="N23" s="5">
        <v>5000</v>
      </c>
      <c r="O23" s="5">
        <v>5000</v>
      </c>
      <c r="P23" s="5">
        <v>5000</v>
      </c>
      <c r="Q23" s="40"/>
      <c r="R23" s="2"/>
    </row>
    <row r="24" spans="1:18" x14ac:dyDescent="0.25">
      <c r="A24" s="27">
        <f t="shared" si="0"/>
        <v>22</v>
      </c>
      <c r="B24" s="11" t="s">
        <v>28</v>
      </c>
      <c r="C24" s="4" t="s">
        <v>29</v>
      </c>
      <c r="D24" s="4" t="s">
        <v>32</v>
      </c>
      <c r="E24" s="8" t="s">
        <v>38</v>
      </c>
      <c r="F24" s="2" t="str">
        <f>VLOOKUP($E24,[1]AIR!$E$3:$F$977,2,FALSE)</f>
        <v>Kabupaten</v>
      </c>
      <c r="G24" s="10" t="s">
        <v>38</v>
      </c>
      <c r="H24" s="4" t="s">
        <v>31</v>
      </c>
      <c r="I24" s="2">
        <v>1</v>
      </c>
      <c r="J24" s="5">
        <v>10165</v>
      </c>
      <c r="K24" s="5">
        <v>8000</v>
      </c>
      <c r="L24" s="5">
        <v>5000</v>
      </c>
      <c r="M24" s="5">
        <v>5000</v>
      </c>
      <c r="N24" s="5">
        <v>5000</v>
      </c>
      <c r="O24" s="5">
        <v>5000</v>
      </c>
      <c r="P24" s="5">
        <v>5000</v>
      </c>
      <c r="Q24" s="40"/>
      <c r="R24" s="2"/>
    </row>
    <row r="25" spans="1:18" x14ac:dyDescent="0.25">
      <c r="A25" s="27">
        <f t="shared" si="0"/>
        <v>23</v>
      </c>
      <c r="B25" s="11" t="s">
        <v>28</v>
      </c>
      <c r="C25" s="4" t="s">
        <v>29</v>
      </c>
      <c r="D25" s="4" t="s">
        <v>32</v>
      </c>
      <c r="E25" s="8" t="s">
        <v>39</v>
      </c>
      <c r="F25" s="2" t="str">
        <f>VLOOKUP($E25,[1]AIR!$E$3:$F$977,2,FALSE)</f>
        <v>Kabupaten</v>
      </c>
      <c r="G25" s="10" t="s">
        <v>39</v>
      </c>
      <c r="H25" s="4" t="s">
        <v>31</v>
      </c>
      <c r="I25" s="2">
        <v>1</v>
      </c>
      <c r="J25" s="5">
        <v>10165</v>
      </c>
      <c r="K25" s="5">
        <v>8000</v>
      </c>
      <c r="L25" s="5">
        <v>5000</v>
      </c>
      <c r="M25" s="5">
        <v>5000</v>
      </c>
      <c r="N25" s="5">
        <v>5000</v>
      </c>
      <c r="O25" s="5">
        <v>5000</v>
      </c>
      <c r="P25" s="5">
        <v>5000</v>
      </c>
      <c r="Q25" s="40"/>
      <c r="R25" s="2"/>
    </row>
    <row r="26" spans="1:18" x14ac:dyDescent="0.25">
      <c r="A26" s="27">
        <f t="shared" si="0"/>
        <v>24</v>
      </c>
      <c r="B26" s="11" t="s">
        <v>28</v>
      </c>
      <c r="C26" s="4" t="s">
        <v>29</v>
      </c>
      <c r="D26" s="4" t="s">
        <v>32</v>
      </c>
      <c r="E26" s="8" t="s">
        <v>40</v>
      </c>
      <c r="F26" s="2" t="str">
        <f>VLOOKUP($E26,[1]AIR!$E$3:$F$977,2,FALSE)</f>
        <v>Kabupaten</v>
      </c>
      <c r="G26" s="10" t="s">
        <v>40</v>
      </c>
      <c r="H26" s="4" t="s">
        <v>31</v>
      </c>
      <c r="I26" s="2">
        <v>1</v>
      </c>
      <c r="J26" s="5">
        <v>10165</v>
      </c>
      <c r="K26" s="5">
        <v>8000</v>
      </c>
      <c r="L26" s="5">
        <v>5000</v>
      </c>
      <c r="M26" s="5">
        <v>5000</v>
      </c>
      <c r="N26" s="5">
        <v>5000</v>
      </c>
      <c r="O26" s="5">
        <v>5000</v>
      </c>
      <c r="P26" s="5">
        <v>5000</v>
      </c>
      <c r="Q26" s="40"/>
      <c r="R26" s="2"/>
    </row>
    <row r="27" spans="1:18" x14ac:dyDescent="0.25">
      <c r="A27" s="27">
        <f t="shared" si="0"/>
        <v>25</v>
      </c>
      <c r="B27" s="11" t="s">
        <v>28</v>
      </c>
      <c r="C27" s="4" t="s">
        <v>29</v>
      </c>
      <c r="D27" s="4" t="s">
        <v>32</v>
      </c>
      <c r="E27" s="8" t="s">
        <v>41</v>
      </c>
      <c r="F27" s="2" t="str">
        <f>VLOOKUP($E27,[1]AIR!$E$3:$F$977,2,FALSE)</f>
        <v>Kabupaten</v>
      </c>
      <c r="G27" s="10" t="s">
        <v>41</v>
      </c>
      <c r="H27" s="4" t="s">
        <v>31</v>
      </c>
      <c r="I27" s="2">
        <v>1</v>
      </c>
      <c r="J27" s="5">
        <v>10165</v>
      </c>
      <c r="K27" s="5">
        <v>8000</v>
      </c>
      <c r="L27" s="5">
        <v>5000</v>
      </c>
      <c r="M27" s="5">
        <v>5000</v>
      </c>
      <c r="N27" s="5">
        <v>5000</v>
      </c>
      <c r="O27" s="5">
        <v>5000</v>
      </c>
      <c r="P27" s="5">
        <v>5000</v>
      </c>
      <c r="Q27" s="40"/>
      <c r="R27" s="2"/>
    </row>
    <row r="28" spans="1:18" x14ac:dyDescent="0.25">
      <c r="A28" s="27">
        <f t="shared" si="0"/>
        <v>26</v>
      </c>
      <c r="B28" s="11" t="s">
        <v>28</v>
      </c>
      <c r="C28" s="4" t="s">
        <v>29</v>
      </c>
      <c r="D28" s="4" t="s">
        <v>32</v>
      </c>
      <c r="E28" s="8" t="s">
        <v>42</v>
      </c>
      <c r="F28" s="2" t="str">
        <f>VLOOKUP($E28,[1]AIR!$E$3:$F$977,2,FALSE)</f>
        <v>Kabupaten</v>
      </c>
      <c r="G28" s="10" t="s">
        <v>42</v>
      </c>
      <c r="H28" s="4" t="s">
        <v>31</v>
      </c>
      <c r="I28" s="2">
        <v>1</v>
      </c>
      <c r="J28" s="5">
        <v>10165</v>
      </c>
      <c r="K28" s="5">
        <v>8000</v>
      </c>
      <c r="L28" s="5">
        <v>5000</v>
      </c>
      <c r="M28" s="5">
        <v>5000</v>
      </c>
      <c r="N28" s="5">
        <v>5000</v>
      </c>
      <c r="O28" s="5">
        <v>5000</v>
      </c>
      <c r="P28" s="5">
        <v>5000</v>
      </c>
      <c r="Q28" s="40"/>
      <c r="R28" s="2"/>
    </row>
    <row r="29" spans="1:18" x14ac:dyDescent="0.25">
      <c r="A29" s="27">
        <f t="shared" si="0"/>
        <v>27</v>
      </c>
      <c r="B29" s="11" t="s">
        <v>28</v>
      </c>
      <c r="C29" s="4" t="s">
        <v>29</v>
      </c>
      <c r="D29" s="4" t="s">
        <v>32</v>
      </c>
      <c r="E29" s="8" t="s">
        <v>45</v>
      </c>
      <c r="F29" s="2" t="str">
        <f>VLOOKUP($E29,[1]AIR!$E$3:$F$977,2,FALSE)</f>
        <v>Kota</v>
      </c>
      <c r="G29" s="10" t="s">
        <v>45</v>
      </c>
      <c r="H29" s="4" t="s">
        <v>31</v>
      </c>
      <c r="I29" s="2">
        <v>1</v>
      </c>
      <c r="J29" s="5">
        <v>10165</v>
      </c>
      <c r="K29" s="5">
        <v>8000</v>
      </c>
      <c r="L29" s="5">
        <v>5000</v>
      </c>
      <c r="M29" s="5">
        <v>5000</v>
      </c>
      <c r="N29" s="5">
        <v>5000</v>
      </c>
      <c r="O29" s="5">
        <v>5000</v>
      </c>
      <c r="P29" s="5">
        <v>5000</v>
      </c>
      <c r="Q29" s="40"/>
      <c r="R29" s="2"/>
    </row>
    <row r="30" spans="1:18" x14ac:dyDescent="0.25">
      <c r="A30" s="27">
        <f t="shared" si="0"/>
        <v>28</v>
      </c>
      <c r="B30" s="11" t="s">
        <v>28</v>
      </c>
      <c r="C30" s="4" t="s">
        <v>29</v>
      </c>
      <c r="D30" s="4" t="s">
        <v>46</v>
      </c>
      <c r="E30" s="12" t="s">
        <v>264</v>
      </c>
      <c r="F30" s="2" t="s">
        <v>822</v>
      </c>
      <c r="G30" s="10" t="s">
        <v>268</v>
      </c>
      <c r="H30" s="4" t="s">
        <v>47</v>
      </c>
      <c r="I30" s="2">
        <v>1</v>
      </c>
      <c r="J30" s="5">
        <v>7630.7</v>
      </c>
      <c r="K30" s="5">
        <v>10000</v>
      </c>
      <c r="L30" s="5">
        <v>5000</v>
      </c>
      <c r="M30" s="5">
        <v>4700</v>
      </c>
      <c r="N30" s="5">
        <v>4400</v>
      </c>
      <c r="O30" s="5">
        <v>4000</v>
      </c>
      <c r="P30" s="5">
        <v>4000</v>
      </c>
      <c r="Q30" s="40"/>
      <c r="R30" s="2"/>
    </row>
    <row r="31" spans="1:18" x14ac:dyDescent="0.25">
      <c r="A31" s="27">
        <f t="shared" si="0"/>
        <v>29</v>
      </c>
      <c r="B31" s="11" t="s">
        <v>28</v>
      </c>
      <c r="C31" s="4" t="s">
        <v>29</v>
      </c>
      <c r="D31" s="4" t="s">
        <v>46</v>
      </c>
      <c r="E31" s="12" t="s">
        <v>60</v>
      </c>
      <c r="F31" s="2" t="str">
        <f>VLOOKUP($E31,[1]AIR!$E$3:$F$977,2,FALSE)</f>
        <v>Kota</v>
      </c>
      <c r="G31" s="10" t="s">
        <v>60</v>
      </c>
      <c r="H31" s="4" t="s">
        <v>47</v>
      </c>
      <c r="I31" s="2">
        <v>1</v>
      </c>
      <c r="J31" s="5">
        <v>7630.7</v>
      </c>
      <c r="K31" s="5">
        <v>10000</v>
      </c>
      <c r="L31" s="5">
        <v>5000</v>
      </c>
      <c r="M31" s="5">
        <v>4700</v>
      </c>
      <c r="N31" s="5">
        <v>4400</v>
      </c>
      <c r="O31" s="5">
        <v>4000</v>
      </c>
      <c r="P31" s="5">
        <v>4000</v>
      </c>
      <c r="Q31" s="40"/>
      <c r="R31" s="2"/>
    </row>
    <row r="32" spans="1:18" x14ac:dyDescent="0.25">
      <c r="A32" s="27">
        <f t="shared" si="0"/>
        <v>30</v>
      </c>
      <c r="B32" s="11" t="s">
        <v>28</v>
      </c>
      <c r="C32" s="4" t="s">
        <v>29</v>
      </c>
      <c r="D32" s="4" t="s">
        <v>46</v>
      </c>
      <c r="E32" s="12" t="s">
        <v>57</v>
      </c>
      <c r="F32" s="2" t="str">
        <f>VLOOKUP($E32,[1]AIR!$E$3:$F$977,2,FALSE)</f>
        <v>Kota</v>
      </c>
      <c r="G32" s="10" t="s">
        <v>57</v>
      </c>
      <c r="H32" s="4" t="s">
        <v>47</v>
      </c>
      <c r="I32" s="2">
        <v>1</v>
      </c>
      <c r="J32" s="5">
        <v>7630.7</v>
      </c>
      <c r="K32" s="5">
        <f>Q32*R32</f>
        <v>20000</v>
      </c>
      <c r="L32" s="5">
        <f>K32/2</f>
        <v>10000</v>
      </c>
      <c r="M32" s="5">
        <v>2000</v>
      </c>
      <c r="N32" s="5">
        <v>2000</v>
      </c>
      <c r="O32" s="5">
        <v>2000</v>
      </c>
      <c r="P32" s="5">
        <v>2000</v>
      </c>
      <c r="Q32" s="40">
        <v>10</v>
      </c>
      <c r="R32" s="5">
        <v>2000</v>
      </c>
    </row>
    <row r="33" spans="1:18" x14ac:dyDescent="0.25">
      <c r="A33" s="27">
        <f t="shared" si="0"/>
        <v>31</v>
      </c>
      <c r="B33" s="11" t="s">
        <v>28</v>
      </c>
      <c r="C33" s="4" t="s">
        <v>29</v>
      </c>
      <c r="D33" s="4" t="s">
        <v>46</v>
      </c>
      <c r="E33" s="12" t="s">
        <v>61</v>
      </c>
      <c r="F33" s="2" t="str">
        <f>VLOOKUP($E33,[1]AIR!$E$3:$F$977,2,FALSE)</f>
        <v>Kota</v>
      </c>
      <c r="G33" s="10" t="s">
        <v>61</v>
      </c>
      <c r="H33" s="4" t="s">
        <v>47</v>
      </c>
      <c r="I33" s="2">
        <v>1</v>
      </c>
      <c r="J33" s="5">
        <v>7630.7</v>
      </c>
      <c r="K33" s="5">
        <v>10000</v>
      </c>
      <c r="L33" s="5">
        <v>5000</v>
      </c>
      <c r="M33" s="5">
        <v>4700</v>
      </c>
      <c r="N33" s="5">
        <v>4400</v>
      </c>
      <c r="O33" s="5">
        <v>4000</v>
      </c>
      <c r="P33" s="5">
        <v>4000</v>
      </c>
      <c r="Q33" s="40"/>
      <c r="R33" s="2"/>
    </row>
    <row r="34" spans="1:18" x14ac:dyDescent="0.25">
      <c r="A34" s="27">
        <f t="shared" si="0"/>
        <v>32</v>
      </c>
      <c r="B34" s="11" t="s">
        <v>28</v>
      </c>
      <c r="C34" s="4" t="s">
        <v>29</v>
      </c>
      <c r="D34" s="4" t="s">
        <v>46</v>
      </c>
      <c r="E34" s="12" t="s">
        <v>265</v>
      </c>
      <c r="F34" s="2" t="s">
        <v>822</v>
      </c>
      <c r="G34" s="10" t="s">
        <v>265</v>
      </c>
      <c r="H34" s="4" t="s">
        <v>47</v>
      </c>
      <c r="I34" s="2">
        <v>1</v>
      </c>
      <c r="J34" s="5">
        <v>7630.7</v>
      </c>
      <c r="K34" s="5">
        <v>10000</v>
      </c>
      <c r="L34" s="5">
        <v>5000</v>
      </c>
      <c r="M34" s="5">
        <v>4700</v>
      </c>
      <c r="N34" s="5">
        <v>4400</v>
      </c>
      <c r="O34" s="5">
        <v>4000</v>
      </c>
      <c r="P34" s="5">
        <v>4000</v>
      </c>
      <c r="Q34" s="40"/>
      <c r="R34" s="2"/>
    </row>
    <row r="35" spans="1:18" x14ac:dyDescent="0.25">
      <c r="A35" s="27">
        <f t="shared" si="0"/>
        <v>33</v>
      </c>
      <c r="B35" s="11" t="s">
        <v>28</v>
      </c>
      <c r="C35" s="4" t="s">
        <v>29</v>
      </c>
      <c r="D35" s="4" t="s">
        <v>46</v>
      </c>
      <c r="E35" s="12" t="s">
        <v>38</v>
      </c>
      <c r="F35" s="2" t="str">
        <f>VLOOKUP($E35,[1]AIR!$E$3:$F$977,2,FALSE)</f>
        <v>Kabupaten</v>
      </c>
      <c r="G35" s="10" t="s">
        <v>38</v>
      </c>
      <c r="H35" s="4" t="s">
        <v>47</v>
      </c>
      <c r="I35" s="2">
        <v>1</v>
      </c>
      <c r="J35" s="5">
        <v>7630.7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40"/>
      <c r="R35" s="2"/>
    </row>
    <row r="36" spans="1:18" x14ac:dyDescent="0.25">
      <c r="A36" s="27">
        <f t="shared" si="0"/>
        <v>34</v>
      </c>
      <c r="B36" s="11" t="s">
        <v>28</v>
      </c>
      <c r="C36" s="4" t="s">
        <v>29</v>
      </c>
      <c r="D36" s="4" t="s">
        <v>46</v>
      </c>
      <c r="E36" s="12" t="s">
        <v>59</v>
      </c>
      <c r="F36" s="2" t="str">
        <f>VLOOKUP($E36,[1]AIR!$E$3:$F$977,2,FALSE)</f>
        <v>Kota</v>
      </c>
      <c r="G36" s="10" t="s">
        <v>59</v>
      </c>
      <c r="H36" s="4" t="s">
        <v>47</v>
      </c>
      <c r="I36" s="2">
        <v>1</v>
      </c>
      <c r="J36" s="5">
        <v>7630.7</v>
      </c>
      <c r="K36" s="5">
        <v>10000</v>
      </c>
      <c r="L36" s="5">
        <v>5000</v>
      </c>
      <c r="M36" s="5">
        <v>4700</v>
      </c>
      <c r="N36" s="5">
        <v>4400</v>
      </c>
      <c r="O36" s="5">
        <v>4000</v>
      </c>
      <c r="P36" s="5">
        <v>4000</v>
      </c>
      <c r="Q36" s="40"/>
      <c r="R36" s="2"/>
    </row>
    <row r="37" spans="1:18" x14ac:dyDescent="0.25">
      <c r="A37" s="27">
        <f t="shared" si="0"/>
        <v>35</v>
      </c>
      <c r="B37" s="11" t="s">
        <v>28</v>
      </c>
      <c r="C37" s="4" t="s">
        <v>29</v>
      </c>
      <c r="D37" s="4" t="s">
        <v>46</v>
      </c>
      <c r="E37" s="12" t="s">
        <v>259</v>
      </c>
      <c r="F37" s="2" t="s">
        <v>823</v>
      </c>
      <c r="G37" s="10" t="s">
        <v>269</v>
      </c>
      <c r="H37" s="4" t="s">
        <v>47</v>
      </c>
      <c r="I37" s="2">
        <v>1</v>
      </c>
      <c r="J37" s="5">
        <v>7630.7</v>
      </c>
      <c r="K37" s="5">
        <f>Q37*R37</f>
        <v>50000</v>
      </c>
      <c r="L37" s="5">
        <f>K37/2</f>
        <v>25000</v>
      </c>
      <c r="M37" s="5">
        <v>4700</v>
      </c>
      <c r="N37" s="5">
        <v>4400</v>
      </c>
      <c r="O37" s="5">
        <v>4000</v>
      </c>
      <c r="P37" s="5">
        <v>4000</v>
      </c>
      <c r="Q37" s="40">
        <v>10</v>
      </c>
      <c r="R37" s="5">
        <v>5000</v>
      </c>
    </row>
    <row r="38" spans="1:18" x14ac:dyDescent="0.25">
      <c r="A38" s="27">
        <f t="shared" si="0"/>
        <v>36</v>
      </c>
      <c r="B38" s="11" t="s">
        <v>28</v>
      </c>
      <c r="C38" s="4" t="s">
        <v>29</v>
      </c>
      <c r="D38" s="4" t="s">
        <v>46</v>
      </c>
      <c r="E38" s="12" t="s">
        <v>266</v>
      </c>
      <c r="F38" s="2" t="s">
        <v>822</v>
      </c>
      <c r="G38" s="10" t="s">
        <v>270</v>
      </c>
      <c r="H38" s="4" t="s">
        <v>47</v>
      </c>
      <c r="I38" s="2">
        <v>1</v>
      </c>
      <c r="J38" s="5">
        <v>7630.7</v>
      </c>
      <c r="K38" s="5">
        <f>Q38*R38</f>
        <v>60000</v>
      </c>
      <c r="L38" s="5">
        <f>K38/2</f>
        <v>30000</v>
      </c>
      <c r="M38" s="5">
        <v>5700</v>
      </c>
      <c r="N38" s="5">
        <v>5400</v>
      </c>
      <c r="O38" s="5">
        <v>5000</v>
      </c>
      <c r="P38" s="5">
        <v>5000</v>
      </c>
      <c r="Q38" s="40">
        <v>10</v>
      </c>
      <c r="R38" s="5">
        <v>6000</v>
      </c>
    </row>
    <row r="39" spans="1:18" x14ac:dyDescent="0.25">
      <c r="A39" s="27">
        <f t="shared" si="0"/>
        <v>37</v>
      </c>
      <c r="B39" s="11" t="s">
        <v>28</v>
      </c>
      <c r="C39" s="4" t="s">
        <v>29</v>
      </c>
      <c r="D39" s="4" t="s">
        <v>46</v>
      </c>
      <c r="E39" s="12" t="s">
        <v>62</v>
      </c>
      <c r="F39" s="2" t="str">
        <f>VLOOKUP($E39,[1]AIR!$E$3:$F$977,2,FALSE)</f>
        <v>Kota</v>
      </c>
      <c r="G39" s="10" t="s">
        <v>62</v>
      </c>
      <c r="H39" s="4" t="s">
        <v>47</v>
      </c>
      <c r="I39" s="2">
        <v>1</v>
      </c>
      <c r="J39" s="5">
        <v>7630.7</v>
      </c>
      <c r="K39" s="5">
        <v>10000</v>
      </c>
      <c r="L39" s="5">
        <v>5000</v>
      </c>
      <c r="M39" s="5">
        <v>4700</v>
      </c>
      <c r="N39" s="5">
        <v>4400</v>
      </c>
      <c r="O39" s="5">
        <v>4000</v>
      </c>
      <c r="P39" s="5">
        <v>4000</v>
      </c>
      <c r="Q39" s="40"/>
      <c r="R39" s="2"/>
    </row>
    <row r="40" spans="1:18" x14ac:dyDescent="0.25">
      <c r="A40" s="27">
        <f t="shared" si="0"/>
        <v>38</v>
      </c>
      <c r="B40" s="11" t="s">
        <v>28</v>
      </c>
      <c r="C40" s="4" t="s">
        <v>29</v>
      </c>
      <c r="D40" s="4" t="s">
        <v>46</v>
      </c>
      <c r="E40" s="12" t="s">
        <v>53</v>
      </c>
      <c r="F40" s="2" t="str">
        <f>VLOOKUP($E40,[1]AIR!$E$3:$F$977,2,FALSE)</f>
        <v>Kabupaten</v>
      </c>
      <c r="G40" s="10" t="s">
        <v>53</v>
      </c>
      <c r="H40" s="4" t="s">
        <v>47</v>
      </c>
      <c r="I40" s="2">
        <v>1</v>
      </c>
      <c r="J40" s="5">
        <v>7630.7</v>
      </c>
      <c r="K40" s="5">
        <v>10000</v>
      </c>
      <c r="L40" s="5">
        <v>5000</v>
      </c>
      <c r="M40" s="5">
        <v>4700</v>
      </c>
      <c r="N40" s="5">
        <v>4400</v>
      </c>
      <c r="O40" s="5">
        <v>4000</v>
      </c>
      <c r="P40" s="5">
        <v>4000</v>
      </c>
      <c r="Q40" s="40"/>
      <c r="R40" s="2"/>
    </row>
    <row r="41" spans="1:18" x14ac:dyDescent="0.25">
      <c r="A41" s="27">
        <f t="shared" si="0"/>
        <v>39</v>
      </c>
      <c r="B41" s="11" t="s">
        <v>28</v>
      </c>
      <c r="C41" s="4" t="s">
        <v>29</v>
      </c>
      <c r="D41" s="4" t="s">
        <v>46</v>
      </c>
      <c r="E41" s="12" t="s">
        <v>48</v>
      </c>
      <c r="F41" s="2" t="str">
        <f>VLOOKUP($E41,[1]AIR!$E$3:$F$977,2,FALSE)</f>
        <v>Kabupaten</v>
      </c>
      <c r="G41" s="10" t="s">
        <v>271</v>
      </c>
      <c r="H41" s="4" t="s">
        <v>47</v>
      </c>
      <c r="I41" s="2">
        <v>1</v>
      </c>
      <c r="J41" s="5">
        <v>7630.7</v>
      </c>
      <c r="K41" s="5">
        <v>10000</v>
      </c>
      <c r="L41" s="5">
        <v>5000</v>
      </c>
      <c r="M41" s="5">
        <v>4700</v>
      </c>
      <c r="N41" s="5">
        <v>4400</v>
      </c>
      <c r="O41" s="5">
        <v>4000</v>
      </c>
      <c r="P41" s="5">
        <v>4000</v>
      </c>
      <c r="Q41" s="40"/>
      <c r="R41" s="2"/>
    </row>
    <row r="42" spans="1:18" x14ac:dyDescent="0.25">
      <c r="A42" s="27">
        <f t="shared" si="0"/>
        <v>40</v>
      </c>
      <c r="B42" s="11" t="s">
        <v>28</v>
      </c>
      <c r="C42" s="4" t="s">
        <v>29</v>
      </c>
      <c r="D42" s="4" t="s">
        <v>46</v>
      </c>
      <c r="E42" s="12" t="s">
        <v>267</v>
      </c>
      <c r="F42" s="2" t="s">
        <v>822</v>
      </c>
      <c r="G42" s="10" t="s">
        <v>271</v>
      </c>
      <c r="H42" s="4" t="s">
        <v>47</v>
      </c>
      <c r="I42" s="2">
        <v>1</v>
      </c>
      <c r="J42" s="5">
        <v>7630.7</v>
      </c>
      <c r="K42" s="5">
        <v>10000</v>
      </c>
      <c r="L42" s="5">
        <v>5000</v>
      </c>
      <c r="M42" s="5">
        <v>4700</v>
      </c>
      <c r="N42" s="5">
        <v>4400</v>
      </c>
      <c r="O42" s="5">
        <v>4000</v>
      </c>
      <c r="P42" s="5">
        <v>4000</v>
      </c>
      <c r="Q42" s="40"/>
      <c r="R42" s="2"/>
    </row>
    <row r="43" spans="1:18" x14ac:dyDescent="0.25">
      <c r="A43" s="27">
        <f t="shared" si="0"/>
        <v>41</v>
      </c>
      <c r="B43" s="11" t="s">
        <v>28</v>
      </c>
      <c r="C43" s="4" t="s">
        <v>29</v>
      </c>
      <c r="D43" s="4" t="s">
        <v>46</v>
      </c>
      <c r="E43" s="12" t="s">
        <v>58</v>
      </c>
      <c r="F43" s="2" t="str">
        <f>VLOOKUP($E43,[1]AIR!$E$3:$F$977,2,FALSE)</f>
        <v>Kota</v>
      </c>
      <c r="G43" s="10" t="s">
        <v>272</v>
      </c>
      <c r="H43" s="4" t="s">
        <v>47</v>
      </c>
      <c r="I43" s="2">
        <v>1</v>
      </c>
      <c r="J43" s="5">
        <v>7630.7</v>
      </c>
      <c r="K43" s="5">
        <v>10000</v>
      </c>
      <c r="L43" s="5">
        <v>5000</v>
      </c>
      <c r="M43" s="5">
        <v>4700</v>
      </c>
      <c r="N43" s="5">
        <v>4400</v>
      </c>
      <c r="O43" s="5">
        <v>4000</v>
      </c>
      <c r="P43" s="5">
        <v>4000</v>
      </c>
      <c r="Q43" s="40"/>
      <c r="R43" s="2"/>
    </row>
    <row r="44" spans="1:18" x14ac:dyDescent="0.25">
      <c r="A44" s="27">
        <f t="shared" si="0"/>
        <v>42</v>
      </c>
      <c r="B44" s="11" t="s">
        <v>28</v>
      </c>
      <c r="C44" s="4" t="s">
        <v>29</v>
      </c>
      <c r="D44" s="4" t="s">
        <v>46</v>
      </c>
      <c r="E44" s="12" t="s">
        <v>55</v>
      </c>
      <c r="F44" s="2" t="str">
        <f>VLOOKUP($E44,[1]AIR!$E$3:$F$977,2,FALSE)</f>
        <v>Kabupaten</v>
      </c>
      <c r="G44" s="10" t="s">
        <v>272</v>
      </c>
      <c r="H44" s="4" t="s">
        <v>47</v>
      </c>
      <c r="I44" s="2">
        <v>1</v>
      </c>
      <c r="J44" s="5">
        <v>7630.7</v>
      </c>
      <c r="K44" s="5">
        <v>10000</v>
      </c>
      <c r="L44" s="5">
        <v>5000</v>
      </c>
      <c r="M44" s="5">
        <v>4700</v>
      </c>
      <c r="N44" s="5">
        <v>4400</v>
      </c>
      <c r="O44" s="5">
        <v>4000</v>
      </c>
      <c r="P44" s="5">
        <v>4000</v>
      </c>
      <c r="Q44" s="40"/>
      <c r="R44" s="2"/>
    </row>
    <row r="45" spans="1:18" x14ac:dyDescent="0.25">
      <c r="A45" s="27">
        <f t="shared" si="0"/>
        <v>43</v>
      </c>
      <c r="B45" s="11" t="s">
        <v>28</v>
      </c>
      <c r="C45" s="4" t="s">
        <v>29</v>
      </c>
      <c r="D45" s="4" t="s">
        <v>46</v>
      </c>
      <c r="E45" s="12" t="s">
        <v>49</v>
      </c>
      <c r="F45" s="2" t="str">
        <f>VLOOKUP($E45,[1]AIR!$E$3:$F$977,2,FALSE)</f>
        <v>Kota &amp; Kabupaten</v>
      </c>
      <c r="G45" s="10" t="s">
        <v>49</v>
      </c>
      <c r="H45" s="4" t="s">
        <v>47</v>
      </c>
      <c r="I45" s="2">
        <v>1</v>
      </c>
      <c r="J45" s="5">
        <v>7630.7</v>
      </c>
      <c r="K45" s="5">
        <v>10000</v>
      </c>
      <c r="L45" s="5">
        <v>5000</v>
      </c>
      <c r="M45" s="5">
        <v>4700</v>
      </c>
      <c r="N45" s="5">
        <v>4400</v>
      </c>
      <c r="O45" s="5">
        <v>4000</v>
      </c>
      <c r="P45" s="5">
        <v>4000</v>
      </c>
      <c r="Q45" s="40"/>
      <c r="R45" s="2"/>
    </row>
    <row r="46" spans="1:18" x14ac:dyDescent="0.25">
      <c r="A46" s="27">
        <f t="shared" si="0"/>
        <v>44</v>
      </c>
      <c r="B46" s="11" t="s">
        <v>28</v>
      </c>
      <c r="C46" s="4" t="s">
        <v>29</v>
      </c>
      <c r="D46" s="4" t="s">
        <v>46</v>
      </c>
      <c r="E46" s="12" t="s">
        <v>50</v>
      </c>
      <c r="F46" s="2" t="str">
        <f>VLOOKUP($E46,[1]AIR!$E$3:$F$977,2,FALSE)</f>
        <v>Kabupaten</v>
      </c>
      <c r="G46" s="10" t="s">
        <v>50</v>
      </c>
      <c r="H46" s="4" t="s">
        <v>47</v>
      </c>
      <c r="I46" s="2">
        <v>1</v>
      </c>
      <c r="J46" s="5">
        <v>7630.7</v>
      </c>
      <c r="K46" s="5">
        <v>10000</v>
      </c>
      <c r="L46" s="5">
        <v>5000</v>
      </c>
      <c r="M46" s="5">
        <v>4700</v>
      </c>
      <c r="N46" s="5">
        <v>4400</v>
      </c>
      <c r="O46" s="5">
        <v>4000</v>
      </c>
      <c r="P46" s="5">
        <v>4000</v>
      </c>
      <c r="Q46" s="40"/>
      <c r="R46" s="2"/>
    </row>
    <row r="47" spans="1:18" x14ac:dyDescent="0.25">
      <c r="A47" s="27">
        <f t="shared" si="0"/>
        <v>45</v>
      </c>
      <c r="B47" s="11" t="s">
        <v>28</v>
      </c>
      <c r="C47" s="4" t="s">
        <v>29</v>
      </c>
      <c r="D47" s="4" t="s">
        <v>46</v>
      </c>
      <c r="E47" s="9" t="s">
        <v>51</v>
      </c>
      <c r="F47" s="2" t="str">
        <f>VLOOKUP($E47,[1]AIR!$E$3:$F$977,2,FALSE)</f>
        <v>Kabupaten</v>
      </c>
      <c r="G47" s="10" t="s">
        <v>51</v>
      </c>
      <c r="H47" s="4" t="s">
        <v>47</v>
      </c>
      <c r="I47" s="2">
        <v>1</v>
      </c>
      <c r="J47" s="5">
        <v>7630.7</v>
      </c>
      <c r="K47" s="5">
        <v>10000</v>
      </c>
      <c r="L47" s="5">
        <v>5000</v>
      </c>
      <c r="M47" s="5">
        <v>4700</v>
      </c>
      <c r="N47" s="5">
        <v>4400</v>
      </c>
      <c r="O47" s="5">
        <v>4000</v>
      </c>
      <c r="P47" s="5">
        <v>4000</v>
      </c>
      <c r="Q47" s="40"/>
      <c r="R47" s="2"/>
    </row>
    <row r="48" spans="1:18" x14ac:dyDescent="0.25">
      <c r="A48" s="27">
        <f t="shared" si="0"/>
        <v>46</v>
      </c>
      <c r="B48" s="11" t="s">
        <v>28</v>
      </c>
      <c r="C48" s="4" t="s">
        <v>29</v>
      </c>
      <c r="D48" s="4" t="s">
        <v>46</v>
      </c>
      <c r="E48" s="9" t="s">
        <v>52</v>
      </c>
      <c r="F48" s="2" t="str">
        <f>VLOOKUP($E48,[1]AIR!$E$3:$F$977,2,FALSE)</f>
        <v>Kabupaten</v>
      </c>
      <c r="G48" s="10" t="s">
        <v>52</v>
      </c>
      <c r="H48" s="4" t="s">
        <v>47</v>
      </c>
      <c r="I48" s="2">
        <v>1</v>
      </c>
      <c r="J48" s="5">
        <v>7630.7</v>
      </c>
      <c r="K48" s="5">
        <v>10000</v>
      </c>
      <c r="L48" s="5">
        <v>5000</v>
      </c>
      <c r="M48" s="5">
        <v>4700</v>
      </c>
      <c r="N48" s="5">
        <v>4400</v>
      </c>
      <c r="O48" s="5">
        <v>4000</v>
      </c>
      <c r="P48" s="5">
        <v>4000</v>
      </c>
      <c r="Q48" s="40"/>
      <c r="R48" s="2"/>
    </row>
    <row r="49" spans="1:18" x14ac:dyDescent="0.25">
      <c r="A49" s="27">
        <f t="shared" si="0"/>
        <v>47</v>
      </c>
      <c r="B49" s="11" t="s">
        <v>28</v>
      </c>
      <c r="C49" s="4" t="s">
        <v>29</v>
      </c>
      <c r="D49" s="4" t="s">
        <v>46</v>
      </c>
      <c r="E49" s="9" t="s">
        <v>54</v>
      </c>
      <c r="F49" s="2" t="str">
        <f>VLOOKUP($E49,[1]AIR!$E$3:$F$977,2,FALSE)</f>
        <v>Kabupaten</v>
      </c>
      <c r="G49" s="10" t="s">
        <v>54</v>
      </c>
      <c r="H49" s="4" t="s">
        <v>47</v>
      </c>
      <c r="I49" s="2">
        <v>1</v>
      </c>
      <c r="J49" s="5">
        <v>7630.7</v>
      </c>
      <c r="K49" s="5">
        <v>10000</v>
      </c>
      <c r="L49" s="5">
        <v>5000</v>
      </c>
      <c r="M49" s="5">
        <v>4700</v>
      </c>
      <c r="N49" s="5">
        <v>4400</v>
      </c>
      <c r="O49" s="5">
        <v>4000</v>
      </c>
      <c r="P49" s="5">
        <v>4000</v>
      </c>
      <c r="Q49" s="40"/>
      <c r="R49" s="2"/>
    </row>
    <row r="50" spans="1:18" x14ac:dyDescent="0.25">
      <c r="A50" s="27">
        <f t="shared" si="0"/>
        <v>48</v>
      </c>
      <c r="B50" s="11" t="s">
        <v>28</v>
      </c>
      <c r="C50" s="4" t="s">
        <v>29</v>
      </c>
      <c r="D50" s="4" t="s">
        <v>46</v>
      </c>
      <c r="E50" s="9" t="s">
        <v>56</v>
      </c>
      <c r="F50" s="2" t="str">
        <f>VLOOKUP($E50,[1]AIR!$E$3:$F$977,2,FALSE)</f>
        <v>Kabupaten</v>
      </c>
      <c r="G50" s="10" t="s">
        <v>56</v>
      </c>
      <c r="H50" s="4" t="s">
        <v>47</v>
      </c>
      <c r="I50" s="2">
        <v>1</v>
      </c>
      <c r="J50" s="5">
        <v>7630.7</v>
      </c>
      <c r="K50" s="5">
        <v>10000</v>
      </c>
      <c r="L50" s="5">
        <v>5000</v>
      </c>
      <c r="M50" s="5">
        <v>4700</v>
      </c>
      <c r="N50" s="5">
        <v>4400</v>
      </c>
      <c r="O50" s="5">
        <v>4000</v>
      </c>
      <c r="P50" s="5">
        <v>4000</v>
      </c>
      <c r="Q50" s="40"/>
      <c r="R50" s="2"/>
    </row>
    <row r="51" spans="1:18" x14ac:dyDescent="0.25">
      <c r="A51" s="27">
        <f t="shared" si="0"/>
        <v>49</v>
      </c>
      <c r="B51" s="11" t="s">
        <v>28</v>
      </c>
      <c r="C51" s="4" t="s">
        <v>29</v>
      </c>
      <c r="D51" s="4" t="s">
        <v>86</v>
      </c>
      <c r="E51" s="13" t="s">
        <v>66</v>
      </c>
      <c r="F51" s="2" t="str">
        <f>VLOOKUP($E51,[1]AIR!$E$3:$F$977,2,FALSE)</f>
        <v>Kabupaten</v>
      </c>
      <c r="G51" s="10" t="s">
        <v>278</v>
      </c>
      <c r="H51" s="4" t="s">
        <v>85</v>
      </c>
      <c r="I51" s="2">
        <v>1</v>
      </c>
      <c r="J51" s="5">
        <v>9841.7999999999993</v>
      </c>
      <c r="K51" s="5">
        <v>4500</v>
      </c>
      <c r="L51" s="5">
        <v>4500</v>
      </c>
      <c r="M51" s="5">
        <v>4300</v>
      </c>
      <c r="N51" s="5">
        <v>4200</v>
      </c>
      <c r="O51" s="5">
        <v>4000</v>
      </c>
      <c r="P51" s="5">
        <v>3800</v>
      </c>
      <c r="Q51" s="40"/>
      <c r="R51" s="2"/>
    </row>
    <row r="52" spans="1:18" x14ac:dyDescent="0.25">
      <c r="A52" s="27">
        <f t="shared" si="0"/>
        <v>50</v>
      </c>
      <c r="B52" s="11" t="s">
        <v>28</v>
      </c>
      <c r="C52" s="4" t="s">
        <v>29</v>
      </c>
      <c r="D52" s="4" t="s">
        <v>86</v>
      </c>
      <c r="E52" s="13" t="s">
        <v>74</v>
      </c>
      <c r="F52" s="2" t="str">
        <f>VLOOKUP($E52,[1]AIR!$E$3:$F$977,2,FALSE)</f>
        <v>Kota</v>
      </c>
      <c r="G52" s="10" t="s">
        <v>74</v>
      </c>
      <c r="H52" s="4" t="s">
        <v>85</v>
      </c>
      <c r="I52" s="2">
        <v>1</v>
      </c>
      <c r="J52" s="5">
        <v>9841.7999999999993</v>
      </c>
      <c r="K52" s="5">
        <v>1700</v>
      </c>
      <c r="L52" s="5">
        <v>1700</v>
      </c>
      <c r="M52" s="5">
        <v>1700</v>
      </c>
      <c r="N52" s="5">
        <v>1700</v>
      </c>
      <c r="O52" s="5">
        <v>1650</v>
      </c>
      <c r="P52" s="5">
        <v>1600</v>
      </c>
      <c r="Q52" s="40"/>
      <c r="R52" s="2"/>
    </row>
    <row r="53" spans="1:18" x14ac:dyDescent="0.25">
      <c r="A53" s="27">
        <f t="shared" si="0"/>
        <v>51</v>
      </c>
      <c r="B53" s="11" t="s">
        <v>28</v>
      </c>
      <c r="C53" s="4" t="s">
        <v>29</v>
      </c>
      <c r="D53" s="4" t="s">
        <v>86</v>
      </c>
      <c r="E53" s="13" t="s">
        <v>77</v>
      </c>
      <c r="F53" s="2" t="str">
        <f>VLOOKUP($E53,[1]AIR!$E$3:$F$977,2,FALSE)</f>
        <v>Kabupaten</v>
      </c>
      <c r="G53" s="10" t="s">
        <v>77</v>
      </c>
      <c r="H53" s="4" t="s">
        <v>85</v>
      </c>
      <c r="I53" s="2">
        <v>1</v>
      </c>
      <c r="J53" s="5">
        <v>9841.7999999999993</v>
      </c>
      <c r="K53" s="5">
        <v>5000</v>
      </c>
      <c r="L53" s="5">
        <v>5000</v>
      </c>
      <c r="M53" s="5">
        <v>5000</v>
      </c>
      <c r="N53" s="5">
        <v>5000</v>
      </c>
      <c r="O53" s="5">
        <v>4500</v>
      </c>
      <c r="P53" s="5">
        <v>4000</v>
      </c>
      <c r="Q53" s="40"/>
      <c r="R53" s="2"/>
    </row>
    <row r="54" spans="1:18" x14ac:dyDescent="0.25">
      <c r="A54" s="27">
        <f t="shared" si="0"/>
        <v>52</v>
      </c>
      <c r="B54" s="11" t="s">
        <v>28</v>
      </c>
      <c r="C54" s="4" t="s">
        <v>29</v>
      </c>
      <c r="D54" s="4" t="s">
        <v>86</v>
      </c>
      <c r="E54" s="13" t="s">
        <v>78</v>
      </c>
      <c r="F54" s="2" t="str">
        <f>VLOOKUP($E54,[1]AIR!$E$3:$F$977,2,FALSE)</f>
        <v>Kabupaten</v>
      </c>
      <c r="G54" s="10" t="s">
        <v>78</v>
      </c>
      <c r="H54" s="4" t="s">
        <v>85</v>
      </c>
      <c r="I54" s="2">
        <v>1</v>
      </c>
      <c r="J54" s="5">
        <v>9841.7999999999993</v>
      </c>
      <c r="K54" s="5">
        <v>5000</v>
      </c>
      <c r="L54" s="5">
        <v>4500</v>
      </c>
      <c r="M54" s="5">
        <v>4500</v>
      </c>
      <c r="N54" s="5">
        <v>4500</v>
      </c>
      <c r="O54" s="5">
        <v>4500</v>
      </c>
      <c r="P54" s="5">
        <v>4000</v>
      </c>
      <c r="Q54" s="40"/>
      <c r="R54" s="2"/>
    </row>
    <row r="55" spans="1:18" x14ac:dyDescent="0.25">
      <c r="A55" s="27">
        <f t="shared" si="0"/>
        <v>53</v>
      </c>
      <c r="B55" s="11" t="s">
        <v>28</v>
      </c>
      <c r="C55" s="4" t="s">
        <v>29</v>
      </c>
      <c r="D55" s="4" t="s">
        <v>86</v>
      </c>
      <c r="E55" s="13" t="s">
        <v>273</v>
      </c>
      <c r="F55" s="2" t="s">
        <v>822</v>
      </c>
      <c r="G55" s="10" t="s">
        <v>273</v>
      </c>
      <c r="H55" s="4" t="s">
        <v>85</v>
      </c>
      <c r="I55" s="2">
        <v>1</v>
      </c>
      <c r="J55" s="5">
        <v>9841.7999999999993</v>
      </c>
      <c r="K55" s="5">
        <v>5000</v>
      </c>
      <c r="L55" s="5">
        <v>5000</v>
      </c>
      <c r="M55" s="5">
        <v>5000</v>
      </c>
      <c r="N55" s="5">
        <v>4500</v>
      </c>
      <c r="O55" s="5">
        <v>4500</v>
      </c>
      <c r="P55" s="5">
        <v>4000</v>
      </c>
      <c r="Q55" s="40"/>
      <c r="R55" s="2"/>
    </row>
    <row r="56" spans="1:18" x14ac:dyDescent="0.25">
      <c r="A56" s="27">
        <f t="shared" si="0"/>
        <v>54</v>
      </c>
      <c r="B56" s="11" t="s">
        <v>28</v>
      </c>
      <c r="C56" s="4" t="s">
        <v>29</v>
      </c>
      <c r="D56" s="4" t="s">
        <v>86</v>
      </c>
      <c r="E56" s="13" t="s">
        <v>80</v>
      </c>
      <c r="F56" s="2" t="str">
        <f>VLOOKUP($E56,[1]AIR!$E$3:$F$977,2,FALSE)</f>
        <v>Kabupaten</v>
      </c>
      <c r="G56" s="10" t="s">
        <v>279</v>
      </c>
      <c r="H56" s="4" t="s">
        <v>85</v>
      </c>
      <c r="I56" s="2">
        <v>1</v>
      </c>
      <c r="J56" s="5">
        <v>9841.7999999999993</v>
      </c>
      <c r="K56" s="5">
        <v>5000</v>
      </c>
      <c r="L56" s="5">
        <v>4500</v>
      </c>
      <c r="M56" s="5">
        <v>4500</v>
      </c>
      <c r="N56" s="5">
        <v>4500</v>
      </c>
      <c r="O56" s="5">
        <v>4000</v>
      </c>
      <c r="P56" s="5">
        <v>4000</v>
      </c>
      <c r="Q56" s="40"/>
      <c r="R56" s="2"/>
    </row>
    <row r="57" spans="1:18" x14ac:dyDescent="0.25">
      <c r="A57" s="27">
        <f t="shared" si="0"/>
        <v>55</v>
      </c>
      <c r="B57" s="11" t="s">
        <v>28</v>
      </c>
      <c r="C57" s="4" t="s">
        <v>29</v>
      </c>
      <c r="D57" s="4" t="s">
        <v>86</v>
      </c>
      <c r="E57" s="13" t="s">
        <v>76</v>
      </c>
      <c r="F57" s="2" t="str">
        <f>VLOOKUP($E57,[1]AIR!$E$3:$F$977,2,FALSE)</f>
        <v>Kabupaten</v>
      </c>
      <c r="G57" s="10" t="s">
        <v>279</v>
      </c>
      <c r="H57" s="4" t="s">
        <v>85</v>
      </c>
      <c r="I57" s="2">
        <v>1</v>
      </c>
      <c r="J57" s="5">
        <v>9841.7999999999993</v>
      </c>
      <c r="K57" s="5">
        <v>5000</v>
      </c>
      <c r="L57" s="5">
        <v>4500</v>
      </c>
      <c r="M57" s="5">
        <v>4500</v>
      </c>
      <c r="N57" s="5">
        <v>4500</v>
      </c>
      <c r="O57" s="5">
        <v>4000</v>
      </c>
      <c r="P57" s="5">
        <v>4000</v>
      </c>
      <c r="Q57" s="40"/>
      <c r="R57" s="2"/>
    </row>
    <row r="58" spans="1:18" x14ac:dyDescent="0.25">
      <c r="A58" s="27">
        <f t="shared" si="0"/>
        <v>56</v>
      </c>
      <c r="B58" s="11" t="s">
        <v>28</v>
      </c>
      <c r="C58" s="4" t="s">
        <v>29</v>
      </c>
      <c r="D58" s="4" t="s">
        <v>86</v>
      </c>
      <c r="E58" s="13" t="s">
        <v>64</v>
      </c>
      <c r="F58" s="2" t="str">
        <f>VLOOKUP($E58,[1]AIR!$E$3:$F$977,2,FALSE)</f>
        <v>Kabupaten</v>
      </c>
      <c r="G58" s="10" t="s">
        <v>64</v>
      </c>
      <c r="H58" s="4" t="s">
        <v>85</v>
      </c>
      <c r="I58" s="2">
        <v>1</v>
      </c>
      <c r="J58" s="5">
        <v>9841.7999999999993</v>
      </c>
      <c r="K58" s="5">
        <v>5000</v>
      </c>
      <c r="L58" s="5">
        <v>4500</v>
      </c>
      <c r="M58" s="5">
        <v>4500</v>
      </c>
      <c r="N58" s="5">
        <v>4500</v>
      </c>
      <c r="O58" s="5">
        <v>4000</v>
      </c>
      <c r="P58" s="5">
        <v>4000</v>
      </c>
      <c r="Q58" s="40"/>
      <c r="R58" s="2"/>
    </row>
    <row r="59" spans="1:18" x14ac:dyDescent="0.25">
      <c r="A59" s="27">
        <f t="shared" si="0"/>
        <v>57</v>
      </c>
      <c r="B59" s="11" t="s">
        <v>28</v>
      </c>
      <c r="C59" s="4" t="s">
        <v>29</v>
      </c>
      <c r="D59" s="4" t="s">
        <v>86</v>
      </c>
      <c r="E59" s="13" t="s">
        <v>84</v>
      </c>
      <c r="F59" s="2" t="str">
        <f>VLOOKUP($E59,[1]AIR!$E$3:$F$977,2,FALSE)</f>
        <v>Kabupaten</v>
      </c>
      <c r="G59" s="10" t="s">
        <v>280</v>
      </c>
      <c r="H59" s="4" t="s">
        <v>85</v>
      </c>
      <c r="I59" s="2">
        <v>1</v>
      </c>
      <c r="J59" s="5">
        <v>9841.7999999999993</v>
      </c>
      <c r="K59" s="5">
        <v>4500</v>
      </c>
      <c r="L59" s="5">
        <v>4500</v>
      </c>
      <c r="M59" s="5">
        <v>4500</v>
      </c>
      <c r="N59" s="5">
        <v>4000</v>
      </c>
      <c r="O59" s="5">
        <v>4000</v>
      </c>
      <c r="P59" s="5">
        <v>4000</v>
      </c>
      <c r="Q59" s="40"/>
      <c r="R59" s="2"/>
    </row>
    <row r="60" spans="1:18" x14ac:dyDescent="0.25">
      <c r="A60" s="27">
        <f t="shared" si="0"/>
        <v>58</v>
      </c>
      <c r="B60" s="11" t="s">
        <v>28</v>
      </c>
      <c r="C60" s="4" t="s">
        <v>29</v>
      </c>
      <c r="D60" s="4" t="s">
        <v>86</v>
      </c>
      <c r="E60" s="13" t="s">
        <v>274</v>
      </c>
      <c r="F60" s="2" t="s">
        <v>822</v>
      </c>
      <c r="G60" s="10" t="s">
        <v>280</v>
      </c>
      <c r="H60" s="4" t="s">
        <v>85</v>
      </c>
      <c r="I60" s="2">
        <v>1</v>
      </c>
      <c r="J60" s="5">
        <v>9841.7999999999993</v>
      </c>
      <c r="K60" s="5">
        <v>4500</v>
      </c>
      <c r="L60" s="5">
        <v>4500</v>
      </c>
      <c r="M60" s="5">
        <v>4500</v>
      </c>
      <c r="N60" s="5">
        <v>4000</v>
      </c>
      <c r="O60" s="5">
        <v>4000</v>
      </c>
      <c r="P60" s="5">
        <v>4000</v>
      </c>
      <c r="Q60" s="40"/>
      <c r="R60" s="2"/>
    </row>
    <row r="61" spans="1:18" x14ac:dyDescent="0.25">
      <c r="A61" s="27">
        <f t="shared" si="0"/>
        <v>59</v>
      </c>
      <c r="B61" s="11" t="s">
        <v>28</v>
      </c>
      <c r="C61" s="4" t="s">
        <v>29</v>
      </c>
      <c r="D61" s="4" t="s">
        <v>86</v>
      </c>
      <c r="E61" s="13" t="s">
        <v>69</v>
      </c>
      <c r="F61" s="2" t="str">
        <f>VLOOKUP($E61,[1]AIR!$E$3:$F$977,2,FALSE)</f>
        <v>Kabupaten</v>
      </c>
      <c r="G61" s="10" t="s">
        <v>280</v>
      </c>
      <c r="H61" s="4" t="s">
        <v>85</v>
      </c>
      <c r="I61" s="2">
        <v>1</v>
      </c>
      <c r="J61" s="5">
        <v>9841.7999999999993</v>
      </c>
      <c r="K61" s="5">
        <v>4500</v>
      </c>
      <c r="L61" s="5">
        <v>4500</v>
      </c>
      <c r="M61" s="5">
        <v>4500</v>
      </c>
      <c r="N61" s="5">
        <v>4000</v>
      </c>
      <c r="O61" s="5">
        <v>4000</v>
      </c>
      <c r="P61" s="5">
        <v>4000</v>
      </c>
      <c r="Q61" s="40"/>
      <c r="R61" s="2"/>
    </row>
    <row r="62" spans="1:18" x14ac:dyDescent="0.25">
      <c r="A62" s="27">
        <f t="shared" si="0"/>
        <v>60</v>
      </c>
      <c r="B62" s="11" t="s">
        <v>28</v>
      </c>
      <c r="C62" s="4" t="s">
        <v>29</v>
      </c>
      <c r="D62" s="4" t="s">
        <v>86</v>
      </c>
      <c r="E62" s="13" t="s">
        <v>65</v>
      </c>
      <c r="F62" s="2" t="str">
        <f>VLOOKUP($E62,[1]AIR!$E$3:$F$977,2,FALSE)</f>
        <v>Kabupaten</v>
      </c>
      <c r="G62" s="10" t="s">
        <v>65</v>
      </c>
      <c r="H62" s="4" t="s">
        <v>85</v>
      </c>
      <c r="I62" s="2">
        <v>1</v>
      </c>
      <c r="J62" s="5">
        <v>9841.7999999999993</v>
      </c>
      <c r="K62" s="5">
        <v>4500</v>
      </c>
      <c r="L62" s="5">
        <v>4500</v>
      </c>
      <c r="M62" s="5">
        <v>4500</v>
      </c>
      <c r="N62" s="5">
        <v>4500</v>
      </c>
      <c r="O62" s="5">
        <v>4000</v>
      </c>
      <c r="P62" s="5">
        <v>4000</v>
      </c>
      <c r="Q62" s="40"/>
      <c r="R62" s="2"/>
    </row>
    <row r="63" spans="1:18" x14ac:dyDescent="0.25">
      <c r="A63" s="27">
        <f t="shared" si="0"/>
        <v>61</v>
      </c>
      <c r="B63" s="11" t="s">
        <v>28</v>
      </c>
      <c r="C63" s="4" t="s">
        <v>29</v>
      </c>
      <c r="D63" s="4" t="s">
        <v>86</v>
      </c>
      <c r="E63" s="13" t="s">
        <v>67</v>
      </c>
      <c r="F63" s="2" t="str">
        <f>VLOOKUP($E63,[1]AIR!$E$3:$F$977,2,FALSE)</f>
        <v>Kabupaten</v>
      </c>
      <c r="G63" s="10" t="s">
        <v>67</v>
      </c>
      <c r="H63" s="4" t="s">
        <v>85</v>
      </c>
      <c r="I63" s="2">
        <v>1</v>
      </c>
      <c r="J63" s="5">
        <v>9841.7999999999993</v>
      </c>
      <c r="K63" s="5">
        <v>4500</v>
      </c>
      <c r="L63" s="5">
        <v>4500</v>
      </c>
      <c r="M63" s="5">
        <v>4500</v>
      </c>
      <c r="N63" s="5">
        <v>4500</v>
      </c>
      <c r="O63" s="5">
        <v>4000</v>
      </c>
      <c r="P63" s="5">
        <v>4000</v>
      </c>
      <c r="Q63" s="40"/>
      <c r="R63" s="2"/>
    </row>
    <row r="64" spans="1:18" x14ac:dyDescent="0.25">
      <c r="A64" s="27">
        <f t="shared" si="0"/>
        <v>62</v>
      </c>
      <c r="B64" s="11" t="s">
        <v>28</v>
      </c>
      <c r="C64" s="4" t="s">
        <v>29</v>
      </c>
      <c r="D64" s="4" t="s">
        <v>86</v>
      </c>
      <c r="E64" s="13" t="s">
        <v>72</v>
      </c>
      <c r="F64" s="2" t="str">
        <f>VLOOKUP($E64,[1]AIR!$E$3:$F$977,2,FALSE)</f>
        <v>Kabupaten</v>
      </c>
      <c r="G64" s="10" t="s">
        <v>72</v>
      </c>
      <c r="H64" s="4" t="s">
        <v>85</v>
      </c>
      <c r="I64" s="2">
        <v>1</v>
      </c>
      <c r="J64" s="5">
        <v>9841.7999999999993</v>
      </c>
      <c r="K64" s="5">
        <v>5000</v>
      </c>
      <c r="L64" s="5">
        <v>5000</v>
      </c>
      <c r="M64" s="5">
        <v>4500</v>
      </c>
      <c r="N64" s="5">
        <v>4500</v>
      </c>
      <c r="O64" s="5">
        <v>4000</v>
      </c>
      <c r="P64" s="5">
        <v>4000</v>
      </c>
      <c r="Q64" s="40"/>
      <c r="R64" s="2"/>
    </row>
    <row r="65" spans="1:18" x14ac:dyDescent="0.25">
      <c r="A65" s="27">
        <f t="shared" si="0"/>
        <v>63</v>
      </c>
      <c r="B65" s="11" t="s">
        <v>28</v>
      </c>
      <c r="C65" s="4" t="s">
        <v>29</v>
      </c>
      <c r="D65" s="4" t="s">
        <v>86</v>
      </c>
      <c r="E65" s="13" t="s">
        <v>73</v>
      </c>
      <c r="F65" s="2" t="str">
        <f>VLOOKUP($E65,[1]AIR!$E$3:$F$977,2,FALSE)</f>
        <v>Kabupaten</v>
      </c>
      <c r="G65" s="10" t="s">
        <v>73</v>
      </c>
      <c r="H65" s="4" t="s">
        <v>85</v>
      </c>
      <c r="I65" s="2">
        <v>1</v>
      </c>
      <c r="J65" s="5">
        <v>9841.7999999999993</v>
      </c>
      <c r="K65" s="5">
        <v>4000</v>
      </c>
      <c r="L65" s="5">
        <v>4000</v>
      </c>
      <c r="M65" s="5">
        <v>4000</v>
      </c>
      <c r="N65" s="5">
        <v>3500</v>
      </c>
      <c r="O65" s="5">
        <v>3500</v>
      </c>
      <c r="P65" s="5">
        <v>3500</v>
      </c>
      <c r="Q65" s="40"/>
      <c r="R65" s="2"/>
    </row>
    <row r="66" spans="1:18" x14ac:dyDescent="0.25">
      <c r="A66" s="27">
        <f t="shared" si="0"/>
        <v>64</v>
      </c>
      <c r="B66" s="11" t="s">
        <v>28</v>
      </c>
      <c r="C66" s="4" t="s">
        <v>29</v>
      </c>
      <c r="D66" s="4" t="s">
        <v>86</v>
      </c>
      <c r="E66" s="13" t="s">
        <v>275</v>
      </c>
      <c r="F66" s="2" t="s">
        <v>822</v>
      </c>
      <c r="G66" s="10" t="s">
        <v>275</v>
      </c>
      <c r="H66" s="4" t="s">
        <v>85</v>
      </c>
      <c r="I66" s="2">
        <v>1</v>
      </c>
      <c r="J66" s="5">
        <v>9841.7999999999993</v>
      </c>
      <c r="K66" s="5">
        <v>5000</v>
      </c>
      <c r="L66" s="5">
        <v>5000</v>
      </c>
      <c r="M66" s="5">
        <v>4500</v>
      </c>
      <c r="N66" s="5">
        <v>4500</v>
      </c>
      <c r="O66" s="5">
        <v>4000</v>
      </c>
      <c r="P66" s="5">
        <v>4000</v>
      </c>
      <c r="Q66" s="40"/>
      <c r="R66" s="2"/>
    </row>
    <row r="67" spans="1:18" x14ac:dyDescent="0.25">
      <c r="A67" s="27">
        <f t="shared" si="0"/>
        <v>65</v>
      </c>
      <c r="B67" s="11" t="s">
        <v>28</v>
      </c>
      <c r="C67" s="4" t="s">
        <v>29</v>
      </c>
      <c r="D67" s="4" t="s">
        <v>86</v>
      </c>
      <c r="E67" s="13" t="s">
        <v>276</v>
      </c>
      <c r="F67" s="2" t="s">
        <v>822</v>
      </c>
      <c r="G67" s="10" t="s">
        <v>276</v>
      </c>
      <c r="H67" s="4" t="s">
        <v>85</v>
      </c>
      <c r="I67" s="2">
        <v>1</v>
      </c>
      <c r="J67" s="5">
        <v>9841.7999999999993</v>
      </c>
      <c r="K67" s="5">
        <f>Q67*R67</f>
        <v>60000</v>
      </c>
      <c r="L67" s="5">
        <f>K67/2</f>
        <v>30000</v>
      </c>
      <c r="M67" s="5">
        <v>11000</v>
      </c>
      <c r="N67" s="5">
        <v>10000</v>
      </c>
      <c r="O67" s="5">
        <v>10000</v>
      </c>
      <c r="P67" s="5">
        <v>9000</v>
      </c>
      <c r="Q67" s="40">
        <v>5</v>
      </c>
      <c r="R67" s="5">
        <v>12000</v>
      </c>
    </row>
    <row r="68" spans="1:18" x14ac:dyDescent="0.25">
      <c r="A68" s="27">
        <f t="shared" si="0"/>
        <v>66</v>
      </c>
      <c r="B68" s="11" t="s">
        <v>28</v>
      </c>
      <c r="C68" s="4" t="s">
        <v>29</v>
      </c>
      <c r="D68" s="4" t="s">
        <v>86</v>
      </c>
      <c r="E68" s="13" t="s">
        <v>63</v>
      </c>
      <c r="F68" s="2" t="str">
        <f>VLOOKUP($E68,[1]AIR!$E$3:$F$977,2,FALSE)</f>
        <v>Kabupaten</v>
      </c>
      <c r="G68" s="10" t="s">
        <v>281</v>
      </c>
      <c r="H68" s="4" t="s">
        <v>85</v>
      </c>
      <c r="I68" s="2">
        <v>1</v>
      </c>
      <c r="J68" s="5">
        <v>9841.7999999999993</v>
      </c>
      <c r="K68" s="5">
        <v>5000</v>
      </c>
      <c r="L68" s="5">
        <v>4500</v>
      </c>
      <c r="M68" s="5">
        <v>4500</v>
      </c>
      <c r="N68" s="5">
        <v>4500</v>
      </c>
      <c r="O68" s="5">
        <v>4000</v>
      </c>
      <c r="P68" s="5">
        <v>4000</v>
      </c>
      <c r="Q68" s="40"/>
      <c r="R68" s="2"/>
    </row>
    <row r="69" spans="1:18" x14ac:dyDescent="0.25">
      <c r="A69" s="27">
        <f t="shared" ref="A69:A132" si="1">A68+1</f>
        <v>67</v>
      </c>
      <c r="B69" s="11" t="s">
        <v>28</v>
      </c>
      <c r="C69" s="4" t="s">
        <v>29</v>
      </c>
      <c r="D69" s="4" t="s">
        <v>86</v>
      </c>
      <c r="E69" s="13" t="s">
        <v>79</v>
      </c>
      <c r="F69" s="2" t="str">
        <f>VLOOKUP($E69,[1]AIR!$E$3:$F$977,2,FALSE)</f>
        <v>Kabupaten</v>
      </c>
      <c r="G69" s="10" t="s">
        <v>281</v>
      </c>
      <c r="H69" s="4" t="s">
        <v>85</v>
      </c>
      <c r="I69" s="2">
        <v>1</v>
      </c>
      <c r="J69" s="5">
        <v>9841.7999999999993</v>
      </c>
      <c r="K69" s="5">
        <v>5000</v>
      </c>
      <c r="L69" s="5">
        <v>4500</v>
      </c>
      <c r="M69" s="5">
        <v>4500</v>
      </c>
      <c r="N69" s="5">
        <v>4500</v>
      </c>
      <c r="O69" s="5">
        <v>4000</v>
      </c>
      <c r="P69" s="5">
        <v>4000</v>
      </c>
      <c r="Q69" s="40"/>
      <c r="R69" s="2"/>
    </row>
    <row r="70" spans="1:18" x14ac:dyDescent="0.25">
      <c r="A70" s="27">
        <f t="shared" si="1"/>
        <v>68</v>
      </c>
      <c r="B70" s="11" t="s">
        <v>28</v>
      </c>
      <c r="C70" s="4" t="s">
        <v>29</v>
      </c>
      <c r="D70" s="4" t="s">
        <v>86</v>
      </c>
      <c r="E70" s="13" t="s">
        <v>82</v>
      </c>
      <c r="F70" s="2" t="str">
        <f>VLOOKUP($E70,[1]AIR!$E$3:$F$977,2,FALSE)</f>
        <v>Kabupaten</v>
      </c>
      <c r="G70" s="10" t="s">
        <v>281</v>
      </c>
      <c r="H70" s="4" t="s">
        <v>85</v>
      </c>
      <c r="I70" s="2">
        <v>1</v>
      </c>
      <c r="J70" s="5">
        <v>9841.7999999999993</v>
      </c>
      <c r="K70" s="5">
        <v>5000</v>
      </c>
      <c r="L70" s="5">
        <v>4500</v>
      </c>
      <c r="M70" s="5">
        <v>4500</v>
      </c>
      <c r="N70" s="5">
        <v>4500</v>
      </c>
      <c r="O70" s="5">
        <v>4000</v>
      </c>
      <c r="P70" s="5">
        <v>4000</v>
      </c>
      <c r="Q70" s="40"/>
      <c r="R70" s="2"/>
    </row>
    <row r="71" spans="1:18" x14ac:dyDescent="0.25">
      <c r="A71" s="27">
        <f t="shared" si="1"/>
        <v>69</v>
      </c>
      <c r="B71" s="11" t="s">
        <v>28</v>
      </c>
      <c r="C71" s="4" t="s">
        <v>29</v>
      </c>
      <c r="D71" s="4" t="s">
        <v>86</v>
      </c>
      <c r="E71" s="13" t="s">
        <v>277</v>
      </c>
      <c r="F71" s="2" t="s">
        <v>822</v>
      </c>
      <c r="G71" s="10" t="s">
        <v>281</v>
      </c>
      <c r="H71" s="4" t="s">
        <v>85</v>
      </c>
      <c r="I71" s="2">
        <v>1</v>
      </c>
      <c r="J71" s="5">
        <v>9841.7999999999993</v>
      </c>
      <c r="K71" s="5">
        <v>5000</v>
      </c>
      <c r="L71" s="5">
        <v>4500</v>
      </c>
      <c r="M71" s="5">
        <v>4500</v>
      </c>
      <c r="N71" s="5">
        <v>4500</v>
      </c>
      <c r="O71" s="5">
        <v>4000</v>
      </c>
      <c r="P71" s="5">
        <v>4000</v>
      </c>
      <c r="Q71" s="40"/>
      <c r="R71" s="2"/>
    </row>
    <row r="72" spans="1:18" x14ac:dyDescent="0.25">
      <c r="A72" s="27">
        <f t="shared" si="1"/>
        <v>70</v>
      </c>
      <c r="B72" s="11" t="s">
        <v>28</v>
      </c>
      <c r="C72" s="4" t="s">
        <v>29</v>
      </c>
      <c r="D72" s="4" t="s">
        <v>86</v>
      </c>
      <c r="E72" s="13" t="s">
        <v>81</v>
      </c>
      <c r="F72" s="2" t="str">
        <f>VLOOKUP($E72,[1]AIR!$E$3:$F$977,2,FALSE)</f>
        <v>Kabupaten</v>
      </c>
      <c r="G72" s="10" t="s">
        <v>281</v>
      </c>
      <c r="H72" s="4" t="s">
        <v>85</v>
      </c>
      <c r="I72" s="2">
        <v>1</v>
      </c>
      <c r="J72" s="5">
        <v>9841.7999999999993</v>
      </c>
      <c r="K72" s="5">
        <v>5000</v>
      </c>
      <c r="L72" s="5">
        <v>4500</v>
      </c>
      <c r="M72" s="5">
        <v>4500</v>
      </c>
      <c r="N72" s="5">
        <v>4500</v>
      </c>
      <c r="O72" s="5">
        <v>4000</v>
      </c>
      <c r="P72" s="5">
        <v>4000</v>
      </c>
      <c r="Q72" s="40"/>
      <c r="R72" s="2"/>
    </row>
    <row r="73" spans="1:18" x14ac:dyDescent="0.25">
      <c r="A73" s="27">
        <f t="shared" si="1"/>
        <v>71</v>
      </c>
      <c r="B73" s="11" t="s">
        <v>28</v>
      </c>
      <c r="C73" s="4" t="s">
        <v>29</v>
      </c>
      <c r="D73" s="4" t="s">
        <v>86</v>
      </c>
      <c r="E73" s="13" t="s">
        <v>83</v>
      </c>
      <c r="F73" s="2" t="str">
        <f>VLOOKUP($E73,[1]AIR!$E$3:$F$977,2,FALSE)</f>
        <v>Kabupaten</v>
      </c>
      <c r="G73" s="10" t="s">
        <v>83</v>
      </c>
      <c r="H73" s="4" t="s">
        <v>85</v>
      </c>
      <c r="I73" s="2">
        <v>1</v>
      </c>
      <c r="J73" s="5">
        <v>9841.7999999999993</v>
      </c>
      <c r="K73" s="5">
        <v>4500</v>
      </c>
      <c r="L73" s="5">
        <v>4500</v>
      </c>
      <c r="M73" s="5">
        <v>4500</v>
      </c>
      <c r="N73" s="5">
        <v>4500</v>
      </c>
      <c r="O73" s="5">
        <v>4000</v>
      </c>
      <c r="P73" s="5">
        <v>4000</v>
      </c>
      <c r="Q73" s="40"/>
      <c r="R73" s="2"/>
    </row>
    <row r="74" spans="1:18" x14ac:dyDescent="0.25">
      <c r="A74" s="27">
        <f t="shared" si="1"/>
        <v>72</v>
      </c>
      <c r="B74" s="11" t="s">
        <v>28</v>
      </c>
      <c r="C74" s="4" t="s">
        <v>29</v>
      </c>
      <c r="D74" s="4" t="s">
        <v>86</v>
      </c>
      <c r="E74" s="9" t="s">
        <v>68</v>
      </c>
      <c r="F74" s="2" t="str">
        <f>VLOOKUP($E74,[1]AIR!$E$3:$F$977,2,FALSE)</f>
        <v>Kabupaten</v>
      </c>
      <c r="G74" s="10" t="s">
        <v>68</v>
      </c>
      <c r="H74" s="4" t="s">
        <v>85</v>
      </c>
      <c r="I74" s="2">
        <v>1</v>
      </c>
      <c r="J74" s="5">
        <v>9841.7999999999993</v>
      </c>
      <c r="K74" s="5">
        <v>5000</v>
      </c>
      <c r="L74" s="5">
        <v>5000</v>
      </c>
      <c r="M74" s="5">
        <v>5000</v>
      </c>
      <c r="N74" s="5">
        <v>5000</v>
      </c>
      <c r="O74" s="5">
        <v>4500</v>
      </c>
      <c r="P74" s="5">
        <v>4000</v>
      </c>
      <c r="Q74" s="40"/>
      <c r="R74" s="2"/>
    </row>
    <row r="75" spans="1:18" x14ac:dyDescent="0.25">
      <c r="A75" s="27">
        <f t="shared" si="1"/>
        <v>73</v>
      </c>
      <c r="B75" s="11" t="s">
        <v>28</v>
      </c>
      <c r="C75" s="4" t="s">
        <v>29</v>
      </c>
      <c r="D75" s="4" t="s">
        <v>86</v>
      </c>
      <c r="E75" s="9" t="s">
        <v>75</v>
      </c>
      <c r="F75" s="2" t="str">
        <f>VLOOKUP($E75,[1]AIR!$E$3:$F$977,2,FALSE)</f>
        <v>Kabupaten</v>
      </c>
      <c r="G75" s="10" t="s">
        <v>75</v>
      </c>
      <c r="H75" s="4" t="s">
        <v>85</v>
      </c>
      <c r="I75" s="2">
        <v>1</v>
      </c>
      <c r="J75" s="5">
        <v>9841.7999999999993</v>
      </c>
      <c r="K75" s="5">
        <v>4000</v>
      </c>
      <c r="L75" s="5">
        <v>4000</v>
      </c>
      <c r="M75" s="5">
        <v>4000</v>
      </c>
      <c r="N75" s="5">
        <v>3500</v>
      </c>
      <c r="O75" s="5">
        <v>3500</v>
      </c>
      <c r="P75" s="5">
        <v>3500</v>
      </c>
      <c r="Q75" s="40"/>
      <c r="R75" s="2"/>
    </row>
    <row r="76" spans="1:18" x14ac:dyDescent="0.25">
      <c r="A76" s="27">
        <f t="shared" si="1"/>
        <v>74</v>
      </c>
      <c r="B76" s="11" t="s">
        <v>28</v>
      </c>
      <c r="C76" s="4" t="s">
        <v>29</v>
      </c>
      <c r="D76" s="4" t="s">
        <v>86</v>
      </c>
      <c r="E76" s="9" t="s">
        <v>71</v>
      </c>
      <c r="F76" s="2" t="str">
        <f>VLOOKUP($E76,[1]AIR!$E$3:$F$977,2,FALSE)</f>
        <v>Kabupaten</v>
      </c>
      <c r="G76" s="10" t="s">
        <v>71</v>
      </c>
      <c r="H76" s="4" t="s">
        <v>85</v>
      </c>
      <c r="I76" s="2">
        <v>1</v>
      </c>
      <c r="J76" s="5">
        <v>9841.7999999999993</v>
      </c>
      <c r="K76" s="5">
        <v>11000</v>
      </c>
      <c r="L76" s="5">
        <v>11000</v>
      </c>
      <c r="M76" s="5">
        <v>10500</v>
      </c>
      <c r="N76" s="5">
        <v>10500</v>
      </c>
      <c r="O76" s="5">
        <v>10000</v>
      </c>
      <c r="P76" s="5">
        <v>10000</v>
      </c>
      <c r="Q76" s="40"/>
      <c r="R76" s="2"/>
    </row>
    <row r="77" spans="1:18" x14ac:dyDescent="0.25">
      <c r="A77" s="27">
        <f t="shared" si="1"/>
        <v>75</v>
      </c>
      <c r="B77" s="11" t="s">
        <v>28</v>
      </c>
      <c r="C77" s="4" t="s">
        <v>29</v>
      </c>
      <c r="D77" s="4" t="s">
        <v>87</v>
      </c>
      <c r="E77" s="14" t="s">
        <v>282</v>
      </c>
      <c r="F77" s="2" t="s">
        <v>822</v>
      </c>
      <c r="G77" s="10" t="s">
        <v>287</v>
      </c>
      <c r="H77" s="4" t="s">
        <v>132</v>
      </c>
      <c r="I77" s="2">
        <v>1</v>
      </c>
      <c r="J77" s="5">
        <v>7998.7</v>
      </c>
      <c r="K77" s="5">
        <v>30000</v>
      </c>
      <c r="L77" s="5">
        <v>4500</v>
      </c>
      <c r="M77" s="5">
        <v>4000</v>
      </c>
      <c r="N77" s="5">
        <v>3500</v>
      </c>
      <c r="O77" s="5">
        <v>3300</v>
      </c>
      <c r="P77" s="5">
        <v>3000</v>
      </c>
      <c r="Q77" s="40"/>
      <c r="R77" s="2"/>
    </row>
    <row r="78" spans="1:18" x14ac:dyDescent="0.25">
      <c r="A78" s="27">
        <f t="shared" si="1"/>
        <v>76</v>
      </c>
      <c r="B78" s="11" t="s">
        <v>28</v>
      </c>
      <c r="C78" s="4" t="s">
        <v>29</v>
      </c>
      <c r="D78" s="4" t="s">
        <v>87</v>
      </c>
      <c r="E78" s="14" t="s">
        <v>283</v>
      </c>
      <c r="F78" s="2" t="s">
        <v>822</v>
      </c>
      <c r="G78" s="10" t="s">
        <v>287</v>
      </c>
      <c r="H78" s="4" t="s">
        <v>132</v>
      </c>
      <c r="I78" s="2">
        <v>1</v>
      </c>
      <c r="J78" s="5">
        <v>7998.7</v>
      </c>
      <c r="K78" s="5">
        <v>30000</v>
      </c>
      <c r="L78" s="5">
        <v>4500</v>
      </c>
      <c r="M78" s="5">
        <v>4000</v>
      </c>
      <c r="N78" s="5">
        <v>3500</v>
      </c>
      <c r="O78" s="5">
        <v>3300</v>
      </c>
      <c r="P78" s="5">
        <v>3000</v>
      </c>
      <c r="Q78" s="40"/>
      <c r="R78" s="2"/>
    </row>
    <row r="79" spans="1:18" x14ac:dyDescent="0.25">
      <c r="A79" s="27">
        <f t="shared" si="1"/>
        <v>77</v>
      </c>
      <c r="B79" s="11" t="s">
        <v>28</v>
      </c>
      <c r="C79" s="4" t="s">
        <v>29</v>
      </c>
      <c r="D79" s="4" t="s">
        <v>87</v>
      </c>
      <c r="E79" s="14" t="s">
        <v>91</v>
      </c>
      <c r="F79" s="2" t="str">
        <f>VLOOKUP($E79,[1]AIR!$E$3:$F$977,2,FALSE)</f>
        <v>Kabupaten</v>
      </c>
      <c r="G79" s="10" t="s">
        <v>287</v>
      </c>
      <c r="H79" s="4" t="s">
        <v>132</v>
      </c>
      <c r="I79" s="2">
        <v>1</v>
      </c>
      <c r="J79" s="5">
        <v>7998.7</v>
      </c>
      <c r="K79" s="5">
        <v>30000</v>
      </c>
      <c r="L79" s="5">
        <v>4500</v>
      </c>
      <c r="M79" s="5">
        <v>4000</v>
      </c>
      <c r="N79" s="5">
        <v>3500</v>
      </c>
      <c r="O79" s="5">
        <v>3300</v>
      </c>
      <c r="P79" s="5">
        <v>3000</v>
      </c>
      <c r="Q79" s="40"/>
      <c r="R79" s="2"/>
    </row>
    <row r="80" spans="1:18" x14ac:dyDescent="0.25">
      <c r="A80" s="27">
        <f t="shared" si="1"/>
        <v>78</v>
      </c>
      <c r="B80" s="11" t="s">
        <v>28</v>
      </c>
      <c r="C80" s="4" t="s">
        <v>29</v>
      </c>
      <c r="D80" s="4" t="s">
        <v>87</v>
      </c>
      <c r="E80" s="14" t="s">
        <v>87</v>
      </c>
      <c r="F80" s="2" t="str">
        <f>VLOOKUP($E80,[1]AIR!$E$3:$F$977,2,FALSE)</f>
        <v>Kota</v>
      </c>
      <c r="G80" s="10" t="s">
        <v>288</v>
      </c>
      <c r="H80" s="4" t="s">
        <v>132</v>
      </c>
      <c r="I80" s="2">
        <v>1</v>
      </c>
      <c r="J80" s="5">
        <v>7998.7</v>
      </c>
      <c r="K80" s="5">
        <v>18000</v>
      </c>
      <c r="L80" s="5">
        <v>2000</v>
      </c>
      <c r="M80" s="5">
        <v>1900</v>
      </c>
      <c r="N80" s="5">
        <v>1800</v>
      </c>
      <c r="O80" s="5">
        <v>1750</v>
      </c>
      <c r="P80" s="5">
        <v>1700</v>
      </c>
      <c r="Q80" s="40"/>
      <c r="R80" s="2"/>
    </row>
    <row r="81" spans="1:18" x14ac:dyDescent="0.25">
      <c r="A81" s="27">
        <f t="shared" si="1"/>
        <v>79</v>
      </c>
      <c r="B81" s="11" t="s">
        <v>28</v>
      </c>
      <c r="C81" s="4" t="s">
        <v>29</v>
      </c>
      <c r="D81" s="4" t="s">
        <v>87</v>
      </c>
      <c r="E81" s="14" t="s">
        <v>89</v>
      </c>
      <c r="F81" s="2" t="str">
        <f>VLOOKUP($E81,[1]AIR!$E$3:$F$977,2,FALSE)</f>
        <v>Kabupaten</v>
      </c>
      <c r="G81" s="10" t="s">
        <v>89</v>
      </c>
      <c r="H81" s="4" t="s">
        <v>132</v>
      </c>
      <c r="I81" s="2">
        <v>1</v>
      </c>
      <c r="J81" s="5">
        <v>7998.7</v>
      </c>
      <c r="K81" s="5">
        <v>45000</v>
      </c>
      <c r="L81" s="5">
        <v>5500</v>
      </c>
      <c r="M81" s="5">
        <v>5000</v>
      </c>
      <c r="N81" s="5">
        <v>4800</v>
      </c>
      <c r="O81" s="5">
        <v>4500</v>
      </c>
      <c r="P81" s="5">
        <v>4300</v>
      </c>
      <c r="Q81" s="40"/>
      <c r="R81" s="2"/>
    </row>
    <row r="82" spans="1:18" x14ac:dyDescent="0.25">
      <c r="A82" s="27">
        <f t="shared" si="1"/>
        <v>80</v>
      </c>
      <c r="B82" s="11" t="s">
        <v>28</v>
      </c>
      <c r="C82" s="4" t="s">
        <v>29</v>
      </c>
      <c r="D82" s="4" t="s">
        <v>87</v>
      </c>
      <c r="E82" s="14" t="s">
        <v>90</v>
      </c>
      <c r="F82" s="2" t="str">
        <f>VLOOKUP($E82,[1]AIR!$E$3:$F$977,2,FALSE)</f>
        <v>Kabupaten</v>
      </c>
      <c r="G82" s="10" t="s">
        <v>289</v>
      </c>
      <c r="H82" s="4" t="s">
        <v>132</v>
      </c>
      <c r="I82" s="2">
        <v>1</v>
      </c>
      <c r="J82" s="5">
        <v>7998.7</v>
      </c>
      <c r="K82" s="5">
        <v>30000</v>
      </c>
      <c r="L82" s="5">
        <v>4500</v>
      </c>
      <c r="M82" s="5">
        <v>4000</v>
      </c>
      <c r="N82" s="5">
        <v>3500</v>
      </c>
      <c r="O82" s="5">
        <v>3300</v>
      </c>
      <c r="P82" s="5">
        <v>3000</v>
      </c>
      <c r="Q82" s="40"/>
      <c r="R82" s="2"/>
    </row>
    <row r="83" spans="1:18" x14ac:dyDescent="0.25">
      <c r="A83" s="27">
        <f t="shared" si="1"/>
        <v>81</v>
      </c>
      <c r="B83" s="11" t="s">
        <v>28</v>
      </c>
      <c r="C83" s="4" t="s">
        <v>29</v>
      </c>
      <c r="D83" s="4" t="s">
        <v>87</v>
      </c>
      <c r="E83" s="14" t="s">
        <v>88</v>
      </c>
      <c r="F83" s="2" t="str">
        <f>VLOOKUP($E83,[1]AIR!$E$3:$F$977,2,FALSE)</f>
        <v>Kabupaten</v>
      </c>
      <c r="G83" s="10" t="s">
        <v>289</v>
      </c>
      <c r="H83" s="4" t="s">
        <v>132</v>
      </c>
      <c r="I83" s="2">
        <v>1</v>
      </c>
      <c r="J83" s="5">
        <v>7998.7</v>
      </c>
      <c r="K83" s="5">
        <v>30000</v>
      </c>
      <c r="L83" s="5">
        <v>4500</v>
      </c>
      <c r="M83" s="5">
        <v>4000</v>
      </c>
      <c r="N83" s="5">
        <v>3500</v>
      </c>
      <c r="O83" s="5">
        <v>3300</v>
      </c>
      <c r="P83" s="5">
        <v>3000</v>
      </c>
      <c r="Q83" s="40"/>
      <c r="R83" s="2"/>
    </row>
    <row r="84" spans="1:18" x14ac:dyDescent="0.25">
      <c r="A84" s="27">
        <f t="shared" si="1"/>
        <v>82</v>
      </c>
      <c r="B84" s="11" t="s">
        <v>28</v>
      </c>
      <c r="C84" s="4" t="s">
        <v>29</v>
      </c>
      <c r="D84" s="4" t="s">
        <v>87</v>
      </c>
      <c r="E84" s="14" t="s">
        <v>92</v>
      </c>
      <c r="F84" s="2" t="str">
        <f>VLOOKUP($E84,[1]AIR!$E$3:$F$977,2,FALSE)</f>
        <v>Kabupaten</v>
      </c>
      <c r="G84" s="10" t="s">
        <v>290</v>
      </c>
      <c r="H84" s="4" t="s">
        <v>132</v>
      </c>
      <c r="I84" s="2">
        <v>1</v>
      </c>
      <c r="J84" s="5">
        <v>7998.7</v>
      </c>
      <c r="K84" s="5">
        <v>30000</v>
      </c>
      <c r="L84" s="5">
        <v>4500</v>
      </c>
      <c r="M84" s="5">
        <v>4000</v>
      </c>
      <c r="N84" s="5">
        <v>3500</v>
      </c>
      <c r="O84" s="5">
        <v>3300</v>
      </c>
      <c r="P84" s="5">
        <v>3000</v>
      </c>
      <c r="Q84" s="40"/>
      <c r="R84" s="2"/>
    </row>
    <row r="85" spans="1:18" x14ac:dyDescent="0.25">
      <c r="A85" s="27">
        <f t="shared" si="1"/>
        <v>83</v>
      </c>
      <c r="B85" s="11" t="s">
        <v>28</v>
      </c>
      <c r="C85" s="4" t="s">
        <v>29</v>
      </c>
      <c r="D85" s="4" t="s">
        <v>87</v>
      </c>
      <c r="E85" s="14" t="s">
        <v>284</v>
      </c>
      <c r="F85" s="2" t="s">
        <v>822</v>
      </c>
      <c r="G85" s="10" t="s">
        <v>290</v>
      </c>
      <c r="H85" s="4" t="s">
        <v>132</v>
      </c>
      <c r="I85" s="2">
        <v>1</v>
      </c>
      <c r="J85" s="5">
        <v>7998.7</v>
      </c>
      <c r="K85" s="5">
        <v>30000</v>
      </c>
      <c r="L85" s="5">
        <v>4500</v>
      </c>
      <c r="M85" s="5">
        <v>4000</v>
      </c>
      <c r="N85" s="5">
        <v>3500</v>
      </c>
      <c r="O85" s="5">
        <v>3300</v>
      </c>
      <c r="P85" s="5">
        <v>3000</v>
      </c>
      <c r="Q85" s="40"/>
      <c r="R85" s="2"/>
    </row>
    <row r="86" spans="1:18" x14ac:dyDescent="0.25">
      <c r="A86" s="27">
        <f t="shared" si="1"/>
        <v>84</v>
      </c>
      <c r="B86" s="11" t="s">
        <v>28</v>
      </c>
      <c r="C86" s="4" t="s">
        <v>29</v>
      </c>
      <c r="D86" s="4" t="s">
        <v>87</v>
      </c>
      <c r="E86" s="14" t="s">
        <v>95</v>
      </c>
      <c r="F86" s="2" t="str">
        <f>VLOOKUP($E86,[1]AIR!$E$3:$F$977,2,FALSE)</f>
        <v>Kabupaten</v>
      </c>
      <c r="G86" s="10" t="s">
        <v>95</v>
      </c>
      <c r="H86" s="4" t="s">
        <v>132</v>
      </c>
      <c r="I86" s="2">
        <v>1</v>
      </c>
      <c r="J86" s="5">
        <v>7998.7</v>
      </c>
      <c r="K86" s="5">
        <v>30000</v>
      </c>
      <c r="L86" s="5">
        <v>4500</v>
      </c>
      <c r="M86" s="5">
        <v>4000</v>
      </c>
      <c r="N86" s="5">
        <v>3500</v>
      </c>
      <c r="O86" s="5">
        <v>3300</v>
      </c>
      <c r="P86" s="5">
        <v>3000</v>
      </c>
      <c r="Q86" s="40"/>
      <c r="R86" s="2"/>
    </row>
    <row r="87" spans="1:18" x14ac:dyDescent="0.25">
      <c r="A87" s="27">
        <f t="shared" si="1"/>
        <v>85</v>
      </c>
      <c r="B87" s="11" t="s">
        <v>28</v>
      </c>
      <c r="C87" s="4" t="s">
        <v>29</v>
      </c>
      <c r="D87" s="4" t="s">
        <v>87</v>
      </c>
      <c r="E87" s="14" t="s">
        <v>96</v>
      </c>
      <c r="F87" s="2" t="str">
        <f>VLOOKUP($E87,[1]AIR!$E$3:$F$977,2,FALSE)</f>
        <v>Kabupaten</v>
      </c>
      <c r="G87" s="10" t="s">
        <v>291</v>
      </c>
      <c r="H87" s="4" t="s">
        <v>132</v>
      </c>
      <c r="I87" s="2">
        <v>1</v>
      </c>
      <c r="J87" s="5">
        <v>7998.7</v>
      </c>
      <c r="K87" s="5">
        <v>30000</v>
      </c>
      <c r="L87" s="5">
        <v>4500</v>
      </c>
      <c r="M87" s="5">
        <v>4000</v>
      </c>
      <c r="N87" s="5">
        <v>3500</v>
      </c>
      <c r="O87" s="5">
        <v>3300</v>
      </c>
      <c r="P87" s="5">
        <v>3000</v>
      </c>
      <c r="Q87" s="40"/>
      <c r="R87" s="2"/>
    </row>
    <row r="88" spans="1:18" x14ac:dyDescent="0.25">
      <c r="A88" s="27">
        <f t="shared" si="1"/>
        <v>86</v>
      </c>
      <c r="B88" s="11" t="s">
        <v>28</v>
      </c>
      <c r="C88" s="4" t="s">
        <v>29</v>
      </c>
      <c r="D88" s="4" t="s">
        <v>87</v>
      </c>
      <c r="E88" s="14" t="s">
        <v>285</v>
      </c>
      <c r="F88" s="2" t="s">
        <v>822</v>
      </c>
      <c r="G88" s="10" t="s">
        <v>291</v>
      </c>
      <c r="H88" s="4" t="s">
        <v>132</v>
      </c>
      <c r="I88" s="2">
        <v>1</v>
      </c>
      <c r="J88" s="5">
        <v>7998.7</v>
      </c>
      <c r="K88" s="5">
        <v>30000</v>
      </c>
      <c r="L88" s="5">
        <v>4500</v>
      </c>
      <c r="M88" s="5">
        <v>4000</v>
      </c>
      <c r="N88" s="5">
        <v>3500</v>
      </c>
      <c r="O88" s="5">
        <v>3300</v>
      </c>
      <c r="P88" s="5">
        <v>3000</v>
      </c>
      <c r="Q88" s="40"/>
      <c r="R88" s="2"/>
    </row>
    <row r="89" spans="1:18" x14ac:dyDescent="0.25">
      <c r="A89" s="27">
        <f t="shared" si="1"/>
        <v>87</v>
      </c>
      <c r="B89" s="11" t="s">
        <v>28</v>
      </c>
      <c r="C89" s="4" t="s">
        <v>29</v>
      </c>
      <c r="D89" s="4" t="s">
        <v>87</v>
      </c>
      <c r="E89" s="14" t="s">
        <v>286</v>
      </c>
      <c r="F89" s="2" t="s">
        <v>822</v>
      </c>
      <c r="G89" s="10" t="s">
        <v>291</v>
      </c>
      <c r="H89" s="4" t="s">
        <v>132</v>
      </c>
      <c r="I89" s="2">
        <v>1</v>
      </c>
      <c r="J89" s="5">
        <v>7998.7</v>
      </c>
      <c r="K89" s="5">
        <v>30000</v>
      </c>
      <c r="L89" s="5">
        <v>4500</v>
      </c>
      <c r="M89" s="5">
        <v>4000</v>
      </c>
      <c r="N89" s="5">
        <v>3500</v>
      </c>
      <c r="O89" s="5">
        <v>3300</v>
      </c>
      <c r="P89" s="5">
        <v>3000</v>
      </c>
      <c r="Q89" s="40"/>
      <c r="R89" s="2"/>
    </row>
    <row r="90" spans="1:18" x14ac:dyDescent="0.25">
      <c r="A90" s="27">
        <f t="shared" si="1"/>
        <v>88</v>
      </c>
      <c r="B90" s="11" t="s">
        <v>28</v>
      </c>
      <c r="C90" s="4" t="s">
        <v>29</v>
      </c>
      <c r="D90" s="4" t="s">
        <v>87</v>
      </c>
      <c r="E90" s="14" t="s">
        <v>97</v>
      </c>
      <c r="F90" s="2" t="str">
        <f>VLOOKUP($E90,[1]AIR!$E$3:$F$977,2,FALSE)</f>
        <v>Kabupaten</v>
      </c>
      <c r="G90" s="10" t="s">
        <v>292</v>
      </c>
      <c r="H90" s="4" t="s">
        <v>132</v>
      </c>
      <c r="I90" s="2">
        <v>1</v>
      </c>
      <c r="J90" s="5">
        <v>7998.7</v>
      </c>
      <c r="K90" s="5">
        <v>30000</v>
      </c>
      <c r="L90" s="5">
        <v>4500</v>
      </c>
      <c r="M90" s="5">
        <v>4000</v>
      </c>
      <c r="N90" s="5">
        <v>3500</v>
      </c>
      <c r="O90" s="5">
        <v>3300</v>
      </c>
      <c r="P90" s="5">
        <v>3000</v>
      </c>
      <c r="Q90" s="40"/>
      <c r="R90" s="2"/>
    </row>
    <row r="91" spans="1:18" x14ac:dyDescent="0.25">
      <c r="A91" s="27">
        <f t="shared" si="1"/>
        <v>89</v>
      </c>
      <c r="B91" s="11" t="s">
        <v>28</v>
      </c>
      <c r="C91" s="4" t="s">
        <v>29</v>
      </c>
      <c r="D91" s="4" t="s">
        <v>87</v>
      </c>
      <c r="E91" s="14" t="s">
        <v>94</v>
      </c>
      <c r="F91" s="2" t="str">
        <f>VLOOKUP($E91,[1]AIR!$E$3:$F$977,2,FALSE)</f>
        <v>Kabupaten</v>
      </c>
      <c r="G91" s="10" t="s">
        <v>292</v>
      </c>
      <c r="H91" s="4" t="s">
        <v>132</v>
      </c>
      <c r="I91" s="2">
        <v>1</v>
      </c>
      <c r="J91" s="5">
        <v>7998.7</v>
      </c>
      <c r="K91" s="5">
        <v>30000</v>
      </c>
      <c r="L91" s="5">
        <v>4500</v>
      </c>
      <c r="M91" s="5">
        <v>4000</v>
      </c>
      <c r="N91" s="5">
        <v>3500</v>
      </c>
      <c r="O91" s="5">
        <v>3300</v>
      </c>
      <c r="P91" s="5">
        <v>3000</v>
      </c>
      <c r="Q91" s="40"/>
      <c r="R91" s="2"/>
    </row>
    <row r="92" spans="1:18" x14ac:dyDescent="0.25">
      <c r="A92" s="27">
        <f t="shared" si="1"/>
        <v>90</v>
      </c>
      <c r="B92" s="11" t="s">
        <v>28</v>
      </c>
      <c r="C92" s="4" t="s">
        <v>29</v>
      </c>
      <c r="D92" s="4" t="s">
        <v>87</v>
      </c>
      <c r="E92" s="14" t="s">
        <v>93</v>
      </c>
      <c r="F92" s="2" t="str">
        <f>VLOOKUP($E92,[1]AIR!$E$3:$F$977,2,FALSE)</f>
        <v>Kabupaten</v>
      </c>
      <c r="G92" s="10" t="s">
        <v>292</v>
      </c>
      <c r="H92" s="4" t="s">
        <v>132</v>
      </c>
      <c r="I92" s="2">
        <v>1</v>
      </c>
      <c r="J92" s="5">
        <v>7998.7</v>
      </c>
      <c r="K92" s="5">
        <v>30000</v>
      </c>
      <c r="L92" s="5">
        <v>4500</v>
      </c>
      <c r="M92" s="5">
        <v>4000</v>
      </c>
      <c r="N92" s="5">
        <v>3500</v>
      </c>
      <c r="O92" s="5">
        <v>3300</v>
      </c>
      <c r="P92" s="5">
        <v>3000</v>
      </c>
      <c r="Q92" s="40"/>
      <c r="R92" s="2"/>
    </row>
    <row r="93" spans="1:18" x14ac:dyDescent="0.25">
      <c r="A93" s="27">
        <f t="shared" si="1"/>
        <v>91</v>
      </c>
      <c r="B93" s="11" t="s">
        <v>28</v>
      </c>
      <c r="C93" s="4" t="s">
        <v>29</v>
      </c>
      <c r="D93" s="4" t="s">
        <v>87</v>
      </c>
      <c r="E93" s="14" t="s">
        <v>98</v>
      </c>
      <c r="F93" s="2" t="str">
        <f>VLOOKUP($E93,[1]AIR!$E$3:$F$977,2,FALSE)</f>
        <v>Kabupaten</v>
      </c>
      <c r="G93" s="10" t="s">
        <v>98</v>
      </c>
      <c r="H93" s="4" t="s">
        <v>132</v>
      </c>
      <c r="I93" s="2">
        <v>1</v>
      </c>
      <c r="J93" s="5">
        <v>7998.7</v>
      </c>
      <c r="K93" s="5">
        <v>30000</v>
      </c>
      <c r="L93" s="5">
        <v>4500</v>
      </c>
      <c r="M93" s="5">
        <v>4000</v>
      </c>
      <c r="N93" s="5">
        <v>3500</v>
      </c>
      <c r="O93" s="5">
        <v>3300</v>
      </c>
      <c r="P93" s="5">
        <v>3000</v>
      </c>
      <c r="Q93" s="40"/>
      <c r="R93" s="2"/>
    </row>
    <row r="94" spans="1:18" x14ac:dyDescent="0.25">
      <c r="A94" s="27">
        <f t="shared" si="1"/>
        <v>92</v>
      </c>
      <c r="B94" s="11" t="s">
        <v>28</v>
      </c>
      <c r="C94" s="4" t="s">
        <v>29</v>
      </c>
      <c r="D94" s="4" t="s">
        <v>99</v>
      </c>
      <c r="E94" s="15" t="s">
        <v>114</v>
      </c>
      <c r="F94" s="2" t="str">
        <f>VLOOKUP($E94,[1]AIR!$E$3:$F$977,2,FALSE)</f>
        <v>Kabupaten</v>
      </c>
      <c r="G94" s="10" t="s">
        <v>421</v>
      </c>
      <c r="H94" s="4" t="s">
        <v>100</v>
      </c>
      <c r="I94" s="2">
        <v>1</v>
      </c>
      <c r="J94" s="5">
        <v>5303.6399999999994</v>
      </c>
      <c r="K94" s="5">
        <v>70000</v>
      </c>
      <c r="L94" s="5">
        <f>K94/2</f>
        <v>35000</v>
      </c>
      <c r="M94" s="5">
        <v>7000</v>
      </c>
      <c r="N94" s="5">
        <v>6000</v>
      </c>
      <c r="O94" s="5">
        <v>5000</v>
      </c>
      <c r="P94" s="5">
        <v>4000</v>
      </c>
      <c r="Q94" s="40">
        <v>10</v>
      </c>
      <c r="R94" s="5">
        <v>7000</v>
      </c>
    </row>
    <row r="95" spans="1:18" x14ac:dyDescent="0.25">
      <c r="A95" s="27">
        <f t="shared" si="1"/>
        <v>93</v>
      </c>
      <c r="B95" s="11" t="s">
        <v>28</v>
      </c>
      <c r="C95" s="4" t="s">
        <v>29</v>
      </c>
      <c r="D95" s="4" t="s">
        <v>99</v>
      </c>
      <c r="E95" s="15" t="s">
        <v>115</v>
      </c>
      <c r="F95" s="2" t="str">
        <f>VLOOKUP($E95,[1]AIR!$E$3:$F$977,2,FALSE)</f>
        <v>Kabupaten</v>
      </c>
      <c r="G95" s="10" t="s">
        <v>115</v>
      </c>
      <c r="H95" s="4" t="s">
        <v>100</v>
      </c>
      <c r="I95" s="2">
        <v>1</v>
      </c>
      <c r="J95" s="5">
        <v>5303.6399999999994</v>
      </c>
      <c r="K95" s="5">
        <v>130000</v>
      </c>
      <c r="L95" s="5">
        <f>K95/2</f>
        <v>65000</v>
      </c>
      <c r="M95" s="5">
        <v>13000</v>
      </c>
      <c r="N95" s="5">
        <v>12000</v>
      </c>
      <c r="O95" s="5">
        <v>11000</v>
      </c>
      <c r="P95" s="5">
        <v>10000</v>
      </c>
      <c r="Q95" s="40">
        <v>10</v>
      </c>
      <c r="R95" s="5">
        <v>13000</v>
      </c>
    </row>
    <row r="96" spans="1:18" x14ac:dyDescent="0.25">
      <c r="A96" s="27">
        <f t="shared" si="1"/>
        <v>94</v>
      </c>
      <c r="B96" s="11" t="s">
        <v>28</v>
      </c>
      <c r="C96" s="4" t="s">
        <v>29</v>
      </c>
      <c r="D96" s="4" t="s">
        <v>99</v>
      </c>
      <c r="E96" s="15" t="s">
        <v>116</v>
      </c>
      <c r="F96" s="2" t="str">
        <f>VLOOKUP($E96,[1]AIR!$E$3:$F$977,2,FALSE)</f>
        <v>Kabupaten</v>
      </c>
      <c r="G96" s="10" t="s">
        <v>422</v>
      </c>
      <c r="H96" s="4" t="s">
        <v>100</v>
      </c>
      <c r="I96" s="2">
        <v>1</v>
      </c>
      <c r="J96" s="5">
        <v>5303.6399999999994</v>
      </c>
      <c r="K96" s="5">
        <v>60000</v>
      </c>
      <c r="L96" s="5">
        <f>K96/2</f>
        <v>30000</v>
      </c>
      <c r="M96" s="5">
        <v>6000</v>
      </c>
      <c r="N96" s="5">
        <v>5000</v>
      </c>
      <c r="O96" s="5">
        <v>4000</v>
      </c>
      <c r="P96" s="5">
        <v>3000</v>
      </c>
      <c r="Q96" s="40">
        <v>10</v>
      </c>
      <c r="R96" s="5">
        <v>6000</v>
      </c>
    </row>
    <row r="97" spans="1:18" x14ac:dyDescent="0.25">
      <c r="A97" s="27">
        <f t="shared" si="1"/>
        <v>95</v>
      </c>
      <c r="B97" s="11" t="s">
        <v>28</v>
      </c>
      <c r="C97" s="4" t="s">
        <v>29</v>
      </c>
      <c r="D97" s="4" t="s">
        <v>99</v>
      </c>
      <c r="E97" s="15" t="s">
        <v>113</v>
      </c>
      <c r="F97" s="2" t="str">
        <f>VLOOKUP($E97,[1]AIR!$E$3:$F$977,2,FALSE)</f>
        <v>Kabupaten</v>
      </c>
      <c r="G97" s="10" t="s">
        <v>422</v>
      </c>
      <c r="H97" s="4" t="s">
        <v>100</v>
      </c>
      <c r="I97" s="2">
        <v>1</v>
      </c>
      <c r="J97" s="5">
        <v>5303.6399999999994</v>
      </c>
      <c r="K97" s="5">
        <v>60000</v>
      </c>
      <c r="L97" s="5">
        <f>K97/2</f>
        <v>30000</v>
      </c>
      <c r="M97" s="5">
        <v>6000</v>
      </c>
      <c r="N97" s="5">
        <v>5000</v>
      </c>
      <c r="O97" s="5">
        <v>4000</v>
      </c>
      <c r="P97" s="5">
        <v>3000</v>
      </c>
      <c r="Q97" s="40">
        <v>10</v>
      </c>
      <c r="R97" s="5">
        <v>6000</v>
      </c>
    </row>
    <row r="98" spans="1:18" x14ac:dyDescent="0.25">
      <c r="A98" s="27">
        <f t="shared" si="1"/>
        <v>96</v>
      </c>
      <c r="B98" s="11" t="s">
        <v>28</v>
      </c>
      <c r="C98" s="4" t="s">
        <v>29</v>
      </c>
      <c r="D98" s="4" t="s">
        <v>99</v>
      </c>
      <c r="E98" s="15" t="s">
        <v>293</v>
      </c>
      <c r="F98" s="2" t="s">
        <v>822</v>
      </c>
      <c r="G98" s="10" t="s">
        <v>423</v>
      </c>
      <c r="H98" s="4" t="s">
        <v>100</v>
      </c>
      <c r="I98" s="2">
        <v>1</v>
      </c>
      <c r="J98" s="5">
        <v>5303.6399999999994</v>
      </c>
      <c r="K98" s="5">
        <v>350000</v>
      </c>
      <c r="L98" s="5">
        <v>350000</v>
      </c>
      <c r="M98" s="5">
        <v>350000</v>
      </c>
      <c r="N98" s="5">
        <v>350000</v>
      </c>
      <c r="O98" s="5">
        <v>350000</v>
      </c>
      <c r="P98" s="5">
        <v>350000</v>
      </c>
      <c r="Q98" s="40"/>
      <c r="R98" s="2"/>
    </row>
    <row r="99" spans="1:18" x14ac:dyDescent="0.25">
      <c r="A99" s="27">
        <f t="shared" si="1"/>
        <v>97</v>
      </c>
      <c r="B99" s="11" t="s">
        <v>28</v>
      </c>
      <c r="C99" s="4" t="s">
        <v>29</v>
      </c>
      <c r="D99" s="4" t="s">
        <v>99</v>
      </c>
      <c r="E99" s="15" t="s">
        <v>294</v>
      </c>
      <c r="F99" s="2" t="s">
        <v>822</v>
      </c>
      <c r="G99" s="10" t="s">
        <v>117</v>
      </c>
      <c r="H99" s="4" t="s">
        <v>100</v>
      </c>
      <c r="I99" s="2">
        <v>1</v>
      </c>
      <c r="J99" s="5">
        <v>5303.6399999999994</v>
      </c>
      <c r="K99" s="5">
        <v>85000</v>
      </c>
      <c r="L99" s="5">
        <f t="shared" ref="L99:L122" si="2">K99/2</f>
        <v>42500</v>
      </c>
      <c r="M99" s="5">
        <v>8500</v>
      </c>
      <c r="N99" s="5">
        <v>7500</v>
      </c>
      <c r="O99" s="5">
        <v>6500</v>
      </c>
      <c r="P99" s="5">
        <v>6000</v>
      </c>
      <c r="Q99" s="40">
        <v>10</v>
      </c>
      <c r="R99" s="5">
        <v>8500</v>
      </c>
    </row>
    <row r="100" spans="1:18" x14ac:dyDescent="0.25">
      <c r="A100" s="27">
        <f t="shared" si="1"/>
        <v>98</v>
      </c>
      <c r="B100" s="11" t="s">
        <v>28</v>
      </c>
      <c r="C100" s="4" t="s">
        <v>29</v>
      </c>
      <c r="D100" s="4" t="s">
        <v>99</v>
      </c>
      <c r="E100" s="15" t="s">
        <v>108</v>
      </c>
      <c r="F100" s="2" t="str">
        <f>VLOOKUP($E100,[1]AIR!$E$3:$F$977,2,FALSE)</f>
        <v>Kabupaten</v>
      </c>
      <c r="G100" s="10" t="s">
        <v>108</v>
      </c>
      <c r="H100" s="4" t="s">
        <v>100</v>
      </c>
      <c r="I100" s="2">
        <v>1</v>
      </c>
      <c r="J100" s="5">
        <v>5303.6399999999994</v>
      </c>
      <c r="K100" s="5">
        <v>65000</v>
      </c>
      <c r="L100" s="5">
        <f t="shared" si="2"/>
        <v>32500</v>
      </c>
      <c r="M100" s="5">
        <v>6500</v>
      </c>
      <c r="N100" s="5">
        <v>5500</v>
      </c>
      <c r="O100" s="5">
        <v>4500</v>
      </c>
      <c r="P100" s="5">
        <v>3500</v>
      </c>
      <c r="Q100" s="40">
        <v>10</v>
      </c>
      <c r="R100" s="5">
        <v>6500</v>
      </c>
    </row>
    <row r="101" spans="1:18" x14ac:dyDescent="0.25">
      <c r="A101" s="27">
        <f t="shared" si="1"/>
        <v>99</v>
      </c>
      <c r="B101" s="11" t="s">
        <v>28</v>
      </c>
      <c r="C101" s="4" t="s">
        <v>29</v>
      </c>
      <c r="D101" s="4" t="s">
        <v>99</v>
      </c>
      <c r="E101" s="15" t="s">
        <v>121</v>
      </c>
      <c r="F101" s="2" t="str">
        <f>VLOOKUP($E101,[1]AIR!$E$3:$F$977,2,FALSE)</f>
        <v>Kabupaten</v>
      </c>
      <c r="G101" s="10" t="s">
        <v>121</v>
      </c>
      <c r="H101" s="4" t="s">
        <v>100</v>
      </c>
      <c r="I101" s="2">
        <v>1</v>
      </c>
      <c r="J101" s="5">
        <v>5303.6399999999994</v>
      </c>
      <c r="K101" s="5">
        <v>120000</v>
      </c>
      <c r="L101" s="5">
        <f t="shared" si="2"/>
        <v>60000</v>
      </c>
      <c r="M101" s="5">
        <v>12000</v>
      </c>
      <c r="N101" s="5">
        <v>11000</v>
      </c>
      <c r="O101" s="5">
        <v>10000</v>
      </c>
      <c r="P101" s="5">
        <v>9000</v>
      </c>
      <c r="Q101" s="40">
        <v>10</v>
      </c>
      <c r="R101" s="5">
        <v>12000</v>
      </c>
    </row>
    <row r="102" spans="1:18" x14ac:dyDescent="0.25">
      <c r="A102" s="27">
        <f t="shared" si="1"/>
        <v>100</v>
      </c>
      <c r="B102" s="11" t="s">
        <v>28</v>
      </c>
      <c r="C102" s="4" t="s">
        <v>29</v>
      </c>
      <c r="D102" s="4" t="s">
        <v>99</v>
      </c>
      <c r="E102" s="15" t="s">
        <v>122</v>
      </c>
      <c r="F102" s="2" t="str">
        <f>VLOOKUP($E102,[1]AIR!$E$3:$F$977,2,FALSE)</f>
        <v>Kabupaten</v>
      </c>
      <c r="G102" s="10" t="s">
        <v>424</v>
      </c>
      <c r="H102" s="4" t="s">
        <v>100</v>
      </c>
      <c r="I102" s="2">
        <v>1</v>
      </c>
      <c r="J102" s="5">
        <v>5303.6399999999994</v>
      </c>
      <c r="K102" s="5">
        <v>65000</v>
      </c>
      <c r="L102" s="5">
        <f t="shared" si="2"/>
        <v>32500</v>
      </c>
      <c r="M102" s="5">
        <v>6500</v>
      </c>
      <c r="N102" s="5">
        <v>6000</v>
      </c>
      <c r="O102" s="5">
        <v>6000</v>
      </c>
      <c r="P102" s="5">
        <v>6000</v>
      </c>
      <c r="Q102" s="40">
        <v>10</v>
      </c>
      <c r="R102" s="5">
        <v>6500</v>
      </c>
    </row>
    <row r="103" spans="1:18" x14ac:dyDescent="0.25">
      <c r="A103" s="27">
        <f t="shared" si="1"/>
        <v>101</v>
      </c>
      <c r="B103" s="11" t="s">
        <v>28</v>
      </c>
      <c r="C103" s="4" t="s">
        <v>29</v>
      </c>
      <c r="D103" s="4" t="s">
        <v>99</v>
      </c>
      <c r="E103" s="15" t="s">
        <v>107</v>
      </c>
      <c r="F103" s="2" t="str">
        <f>VLOOKUP($E103,[1]AIR!$E$3:$F$977,2,FALSE)</f>
        <v>Kabupaten</v>
      </c>
      <c r="G103" s="10" t="s">
        <v>424</v>
      </c>
      <c r="H103" s="4" t="s">
        <v>100</v>
      </c>
      <c r="I103" s="2">
        <v>1</v>
      </c>
      <c r="J103" s="5">
        <v>5303.6399999999994</v>
      </c>
      <c r="K103" s="5">
        <v>65000</v>
      </c>
      <c r="L103" s="5">
        <f t="shared" si="2"/>
        <v>32500</v>
      </c>
      <c r="M103" s="5">
        <v>6500</v>
      </c>
      <c r="N103" s="5">
        <v>6000</v>
      </c>
      <c r="O103" s="5">
        <v>6000</v>
      </c>
      <c r="P103" s="5">
        <v>6000</v>
      </c>
      <c r="Q103" s="40">
        <v>10</v>
      </c>
      <c r="R103" s="5">
        <v>6500</v>
      </c>
    </row>
    <row r="104" spans="1:18" x14ac:dyDescent="0.25">
      <c r="A104" s="27">
        <f t="shared" si="1"/>
        <v>102</v>
      </c>
      <c r="B104" s="11" t="s">
        <v>28</v>
      </c>
      <c r="C104" s="4" t="s">
        <v>29</v>
      </c>
      <c r="D104" s="4" t="s">
        <v>99</v>
      </c>
      <c r="E104" s="15" t="s">
        <v>102</v>
      </c>
      <c r="F104" s="2" t="str">
        <f>VLOOKUP($E104,[1]AIR!$E$3:$F$977,2,FALSE)</f>
        <v>Kabupaten</v>
      </c>
      <c r="G104" s="10" t="s">
        <v>102</v>
      </c>
      <c r="H104" s="4" t="s">
        <v>100</v>
      </c>
      <c r="I104" s="2">
        <v>1</v>
      </c>
      <c r="J104" s="5">
        <v>5303.6399999999994</v>
      </c>
      <c r="K104" s="5">
        <v>75000</v>
      </c>
      <c r="L104" s="5">
        <f t="shared" si="2"/>
        <v>37500</v>
      </c>
      <c r="M104" s="5">
        <v>7500</v>
      </c>
      <c r="N104" s="5">
        <v>6500</v>
      </c>
      <c r="O104" s="5">
        <v>5500</v>
      </c>
      <c r="P104" s="5">
        <v>4500</v>
      </c>
      <c r="Q104" s="40">
        <v>10</v>
      </c>
      <c r="R104" s="5">
        <v>7500</v>
      </c>
    </row>
    <row r="105" spans="1:18" x14ac:dyDescent="0.25">
      <c r="A105" s="27">
        <f t="shared" si="1"/>
        <v>103</v>
      </c>
      <c r="B105" s="11" t="s">
        <v>28</v>
      </c>
      <c r="C105" s="4" t="s">
        <v>29</v>
      </c>
      <c r="D105" s="4" t="s">
        <v>99</v>
      </c>
      <c r="E105" s="15" t="s">
        <v>295</v>
      </c>
      <c r="F105" s="2" t="s">
        <v>823</v>
      </c>
      <c r="G105" s="10" t="s">
        <v>295</v>
      </c>
      <c r="H105" s="4" t="s">
        <v>100</v>
      </c>
      <c r="I105" s="2">
        <v>1</v>
      </c>
      <c r="J105" s="5">
        <v>5303.6399999999994</v>
      </c>
      <c r="K105" s="5">
        <f>Q105*R105</f>
        <v>36000</v>
      </c>
      <c r="L105" s="5">
        <f>K105/2</f>
        <v>18000</v>
      </c>
      <c r="M105" s="5">
        <v>12000</v>
      </c>
      <c r="N105" s="5">
        <v>12000</v>
      </c>
      <c r="O105" s="5">
        <v>11000</v>
      </c>
      <c r="P105" s="5">
        <v>10000</v>
      </c>
      <c r="Q105" s="40">
        <v>3</v>
      </c>
      <c r="R105" s="5">
        <v>12000</v>
      </c>
    </row>
    <row r="106" spans="1:18" x14ac:dyDescent="0.25">
      <c r="A106" s="27">
        <f t="shared" si="1"/>
        <v>104</v>
      </c>
      <c r="B106" s="11" t="s">
        <v>28</v>
      </c>
      <c r="C106" s="4" t="s">
        <v>29</v>
      </c>
      <c r="D106" s="4" t="s">
        <v>99</v>
      </c>
      <c r="E106" s="15" t="s">
        <v>106</v>
      </c>
      <c r="F106" s="2" t="str">
        <f>VLOOKUP($E106,[1]AIR!$E$3:$F$977,2,FALSE)</f>
        <v>Kabupaten</v>
      </c>
      <c r="G106" s="10" t="s">
        <v>106</v>
      </c>
      <c r="H106" s="4" t="s">
        <v>100</v>
      </c>
      <c r="I106" s="2">
        <v>1</v>
      </c>
      <c r="J106" s="5">
        <v>5303.6399999999994</v>
      </c>
      <c r="K106" s="5">
        <v>110000</v>
      </c>
      <c r="L106" s="5">
        <f t="shared" si="2"/>
        <v>55000</v>
      </c>
      <c r="M106" s="5">
        <v>11000</v>
      </c>
      <c r="N106" s="5">
        <v>10000</v>
      </c>
      <c r="O106" s="5">
        <v>9000</v>
      </c>
      <c r="P106" s="5">
        <v>8000</v>
      </c>
      <c r="Q106" s="40">
        <v>10</v>
      </c>
      <c r="R106" s="5">
        <v>11000</v>
      </c>
    </row>
    <row r="107" spans="1:18" x14ac:dyDescent="0.25">
      <c r="A107" s="27">
        <f t="shared" si="1"/>
        <v>105</v>
      </c>
      <c r="B107" s="11" t="s">
        <v>28</v>
      </c>
      <c r="C107" s="4" t="s">
        <v>29</v>
      </c>
      <c r="D107" s="4" t="s">
        <v>99</v>
      </c>
      <c r="E107" s="15" t="s">
        <v>105</v>
      </c>
      <c r="F107" s="2" t="str">
        <f>VLOOKUP($E107,[1]AIR!$E$3:$F$977,2,FALSE)</f>
        <v>Kabupaten</v>
      </c>
      <c r="G107" s="10" t="s">
        <v>105</v>
      </c>
      <c r="H107" s="4" t="s">
        <v>100</v>
      </c>
      <c r="I107" s="2">
        <v>1</v>
      </c>
      <c r="J107" s="5">
        <v>5303.6399999999994</v>
      </c>
      <c r="K107" s="5">
        <v>110000</v>
      </c>
      <c r="L107" s="5">
        <f t="shared" si="2"/>
        <v>55000</v>
      </c>
      <c r="M107" s="5">
        <v>11000</v>
      </c>
      <c r="N107" s="5">
        <v>10000</v>
      </c>
      <c r="O107" s="5">
        <v>9000</v>
      </c>
      <c r="P107" s="5">
        <v>8000</v>
      </c>
      <c r="Q107" s="40">
        <v>10</v>
      </c>
      <c r="R107" s="5">
        <v>11000</v>
      </c>
    </row>
    <row r="108" spans="1:18" x14ac:dyDescent="0.25">
      <c r="A108" s="27">
        <f t="shared" si="1"/>
        <v>106</v>
      </c>
      <c r="B108" s="11" t="s">
        <v>28</v>
      </c>
      <c r="C108" s="4" t="s">
        <v>29</v>
      </c>
      <c r="D108" s="4" t="s">
        <v>99</v>
      </c>
      <c r="E108" s="15" t="s">
        <v>101</v>
      </c>
      <c r="F108" s="2" t="str">
        <f>VLOOKUP($E108,[1]AIR!$E$3:$F$977,2,FALSE)</f>
        <v>Kabupaten</v>
      </c>
      <c r="G108" s="10" t="s">
        <v>101</v>
      </c>
      <c r="H108" s="4" t="s">
        <v>100</v>
      </c>
      <c r="I108" s="2">
        <v>1</v>
      </c>
      <c r="J108" s="5">
        <v>5303.6399999999994</v>
      </c>
      <c r="K108" s="5">
        <v>70000</v>
      </c>
      <c r="L108" s="5">
        <f t="shared" si="2"/>
        <v>35000</v>
      </c>
      <c r="M108" s="5">
        <v>7000</v>
      </c>
      <c r="N108" s="5">
        <v>6000</v>
      </c>
      <c r="O108" s="5">
        <v>5000</v>
      </c>
      <c r="P108" s="5">
        <v>4000</v>
      </c>
      <c r="Q108" s="40">
        <v>10</v>
      </c>
      <c r="R108" s="5">
        <v>7000</v>
      </c>
    </row>
    <row r="109" spans="1:18" x14ac:dyDescent="0.25">
      <c r="A109" s="27">
        <f t="shared" si="1"/>
        <v>107</v>
      </c>
      <c r="B109" s="11" t="s">
        <v>28</v>
      </c>
      <c r="C109" s="4" t="s">
        <v>29</v>
      </c>
      <c r="D109" s="4" t="s">
        <v>99</v>
      </c>
      <c r="E109" s="15" t="s">
        <v>111</v>
      </c>
      <c r="F109" s="2" t="str">
        <f>VLOOKUP($E109,[1]AIR!$E$3:$F$977,2,FALSE)</f>
        <v>Kabupaten</v>
      </c>
      <c r="G109" s="10" t="s">
        <v>111</v>
      </c>
      <c r="H109" s="4" t="s">
        <v>100</v>
      </c>
      <c r="I109" s="2">
        <v>1</v>
      </c>
      <c r="J109" s="5">
        <v>5303.6399999999994</v>
      </c>
      <c r="K109" s="5">
        <v>95000</v>
      </c>
      <c r="L109" s="5">
        <f t="shared" si="2"/>
        <v>47500</v>
      </c>
      <c r="M109" s="5">
        <v>9500</v>
      </c>
      <c r="N109" s="5">
        <v>8500</v>
      </c>
      <c r="O109" s="5">
        <v>7500</v>
      </c>
      <c r="P109" s="5">
        <v>6500</v>
      </c>
      <c r="Q109" s="40">
        <v>10</v>
      </c>
      <c r="R109" s="5">
        <v>9500</v>
      </c>
    </row>
    <row r="110" spans="1:18" x14ac:dyDescent="0.25">
      <c r="A110" s="27">
        <f t="shared" si="1"/>
        <v>108</v>
      </c>
      <c r="B110" s="11" t="s">
        <v>28</v>
      </c>
      <c r="C110" s="4" t="s">
        <v>29</v>
      </c>
      <c r="D110" s="4" t="s">
        <v>99</v>
      </c>
      <c r="E110" s="15" t="s">
        <v>824</v>
      </c>
      <c r="F110" s="2" t="s">
        <v>823</v>
      </c>
      <c r="G110" s="10" t="s">
        <v>296</v>
      </c>
      <c r="H110" s="4" t="s">
        <v>100</v>
      </c>
      <c r="I110" s="2">
        <v>1</v>
      </c>
      <c r="J110" s="5">
        <v>5303.6399999999994</v>
      </c>
      <c r="K110" s="5">
        <v>2000</v>
      </c>
      <c r="L110" s="5">
        <v>2000</v>
      </c>
      <c r="M110" s="5">
        <v>2000</v>
      </c>
      <c r="N110" s="5">
        <v>2000</v>
      </c>
      <c r="O110" s="5">
        <v>2000</v>
      </c>
      <c r="P110" s="5">
        <v>2000</v>
      </c>
      <c r="Q110" s="40"/>
      <c r="R110" s="2"/>
    </row>
    <row r="111" spans="1:18" x14ac:dyDescent="0.25">
      <c r="A111" s="27">
        <f t="shared" si="1"/>
        <v>109</v>
      </c>
      <c r="B111" s="11" t="s">
        <v>28</v>
      </c>
      <c r="C111" s="4" t="s">
        <v>29</v>
      </c>
      <c r="D111" s="4" t="s">
        <v>99</v>
      </c>
      <c r="E111" s="15" t="s">
        <v>124</v>
      </c>
      <c r="F111" s="2" t="str">
        <f>VLOOKUP($E111,[1]AIR!$E$3:$F$977,2,FALSE)</f>
        <v>Kabupaten</v>
      </c>
      <c r="G111" s="10" t="s">
        <v>124</v>
      </c>
      <c r="H111" s="4" t="s">
        <v>100</v>
      </c>
      <c r="I111" s="2">
        <v>1</v>
      </c>
      <c r="J111" s="5">
        <v>5303.6399999999994</v>
      </c>
      <c r="K111" s="5">
        <v>110000</v>
      </c>
      <c r="L111" s="5">
        <f t="shared" si="2"/>
        <v>55000</v>
      </c>
      <c r="M111" s="5">
        <v>11000</v>
      </c>
      <c r="N111" s="5">
        <v>10000</v>
      </c>
      <c r="O111" s="5">
        <v>9000</v>
      </c>
      <c r="P111" s="5">
        <v>8000</v>
      </c>
      <c r="Q111" s="40">
        <v>10</v>
      </c>
      <c r="R111" s="5">
        <v>11000</v>
      </c>
    </row>
    <row r="112" spans="1:18" x14ac:dyDescent="0.25">
      <c r="A112" s="27">
        <f t="shared" si="1"/>
        <v>110</v>
      </c>
      <c r="B112" s="11" t="s">
        <v>28</v>
      </c>
      <c r="C112" s="4" t="s">
        <v>29</v>
      </c>
      <c r="D112" s="4" t="s">
        <v>99</v>
      </c>
      <c r="E112" s="15" t="s">
        <v>125</v>
      </c>
      <c r="F112" s="2" t="str">
        <f>VLOOKUP($E112,[1]AIR!$E$3:$F$977,2,FALSE)</f>
        <v>Kabupaten</v>
      </c>
      <c r="G112" s="10" t="s">
        <v>125</v>
      </c>
      <c r="H112" s="4" t="s">
        <v>100</v>
      </c>
      <c r="I112" s="2">
        <v>1</v>
      </c>
      <c r="J112" s="5">
        <v>5303.6399999999994</v>
      </c>
      <c r="K112" s="5">
        <v>60000</v>
      </c>
      <c r="L112" s="5">
        <f t="shared" si="2"/>
        <v>30000</v>
      </c>
      <c r="M112" s="5">
        <v>6000</v>
      </c>
      <c r="N112" s="5">
        <v>5000</v>
      </c>
      <c r="O112" s="5">
        <v>4000</v>
      </c>
      <c r="P112" s="5">
        <v>3000</v>
      </c>
      <c r="Q112" s="40">
        <v>10</v>
      </c>
      <c r="R112" s="5">
        <v>6000</v>
      </c>
    </row>
    <row r="113" spans="1:18" x14ac:dyDescent="0.25">
      <c r="A113" s="27">
        <f t="shared" si="1"/>
        <v>111</v>
      </c>
      <c r="B113" s="11" t="s">
        <v>28</v>
      </c>
      <c r="C113" s="4" t="s">
        <v>29</v>
      </c>
      <c r="D113" s="4" t="s">
        <v>99</v>
      </c>
      <c r="E113" s="15" t="s">
        <v>126</v>
      </c>
      <c r="F113" s="2" t="str">
        <f>VLOOKUP($E113,[1]AIR!$E$3:$F$977,2,FALSE)</f>
        <v>Kabupaten</v>
      </c>
      <c r="G113" s="10" t="s">
        <v>126</v>
      </c>
      <c r="H113" s="4" t="s">
        <v>100</v>
      </c>
      <c r="I113" s="2">
        <v>1</v>
      </c>
      <c r="J113" s="5">
        <v>5303.6399999999994</v>
      </c>
      <c r="K113" s="5">
        <v>90000</v>
      </c>
      <c r="L113" s="5">
        <f t="shared" si="2"/>
        <v>45000</v>
      </c>
      <c r="M113" s="5">
        <v>9000</v>
      </c>
      <c r="N113" s="5">
        <v>8000</v>
      </c>
      <c r="O113" s="5">
        <v>7000</v>
      </c>
      <c r="P113" s="5">
        <v>6000</v>
      </c>
      <c r="Q113" s="40">
        <v>10</v>
      </c>
      <c r="R113" s="5">
        <v>9000</v>
      </c>
    </row>
    <row r="114" spans="1:18" x14ac:dyDescent="0.25">
      <c r="A114" s="27">
        <f t="shared" si="1"/>
        <v>112</v>
      </c>
      <c r="B114" s="11" t="s">
        <v>28</v>
      </c>
      <c r="C114" s="4" t="s">
        <v>29</v>
      </c>
      <c r="D114" s="4" t="s">
        <v>99</v>
      </c>
      <c r="E114" s="15" t="s">
        <v>110</v>
      </c>
      <c r="F114" s="2" t="str">
        <f>VLOOKUP($E114,[1]AIR!$E$3:$F$977,2,FALSE)</f>
        <v>Kabupaten</v>
      </c>
      <c r="G114" s="10" t="s">
        <v>110</v>
      </c>
      <c r="H114" s="4" t="s">
        <v>100</v>
      </c>
      <c r="I114" s="2">
        <v>1</v>
      </c>
      <c r="J114" s="5">
        <v>5303.6399999999994</v>
      </c>
      <c r="K114" s="5">
        <v>70000</v>
      </c>
      <c r="L114" s="5">
        <f t="shared" si="2"/>
        <v>35000</v>
      </c>
      <c r="M114" s="5">
        <v>7000</v>
      </c>
      <c r="N114" s="5">
        <v>6000</v>
      </c>
      <c r="O114" s="5">
        <v>5000</v>
      </c>
      <c r="P114" s="5">
        <v>4000</v>
      </c>
      <c r="Q114" s="40">
        <v>10</v>
      </c>
      <c r="R114" s="5">
        <v>7000</v>
      </c>
    </row>
    <row r="115" spans="1:18" x14ac:dyDescent="0.25">
      <c r="A115" s="27">
        <f t="shared" si="1"/>
        <v>113</v>
      </c>
      <c r="B115" s="11" t="s">
        <v>28</v>
      </c>
      <c r="C115" s="4" t="s">
        <v>29</v>
      </c>
      <c r="D115" s="4" t="s">
        <v>99</v>
      </c>
      <c r="E115" s="15" t="s">
        <v>104</v>
      </c>
      <c r="F115" s="2" t="str">
        <f>VLOOKUP($E115,[1]AIR!$E$3:$F$977,2,FALSE)</f>
        <v>Kabupaten</v>
      </c>
      <c r="G115" s="10" t="s">
        <v>104</v>
      </c>
      <c r="H115" s="4" t="s">
        <v>100</v>
      </c>
      <c r="I115" s="2">
        <v>1</v>
      </c>
      <c r="J115" s="5">
        <v>5303.6399999999994</v>
      </c>
      <c r="K115" s="5">
        <v>70000</v>
      </c>
      <c r="L115" s="5">
        <f t="shared" si="2"/>
        <v>35000</v>
      </c>
      <c r="M115" s="5">
        <v>7000</v>
      </c>
      <c r="N115" s="5">
        <v>6000</v>
      </c>
      <c r="O115" s="5">
        <v>5000</v>
      </c>
      <c r="P115" s="5">
        <v>4000</v>
      </c>
      <c r="Q115" s="40">
        <v>10</v>
      </c>
      <c r="R115" s="5">
        <v>7000</v>
      </c>
    </row>
    <row r="116" spans="1:18" x14ac:dyDescent="0.25">
      <c r="A116" s="27">
        <f t="shared" si="1"/>
        <v>114</v>
      </c>
      <c r="B116" s="11" t="s">
        <v>28</v>
      </c>
      <c r="C116" s="4" t="s">
        <v>29</v>
      </c>
      <c r="D116" s="4" t="s">
        <v>99</v>
      </c>
      <c r="E116" s="15" t="s">
        <v>297</v>
      </c>
      <c r="F116" s="2" t="s">
        <v>822</v>
      </c>
      <c r="G116" s="10" t="s">
        <v>425</v>
      </c>
      <c r="H116" s="4" t="s">
        <v>100</v>
      </c>
      <c r="I116" s="2">
        <v>1</v>
      </c>
      <c r="J116" s="5">
        <v>5303.6399999999994</v>
      </c>
      <c r="K116" s="5">
        <v>110000</v>
      </c>
      <c r="L116" s="5">
        <f t="shared" si="2"/>
        <v>55000</v>
      </c>
      <c r="M116" s="5">
        <v>11000</v>
      </c>
      <c r="N116" s="5">
        <v>10000</v>
      </c>
      <c r="O116" s="5">
        <v>9000</v>
      </c>
      <c r="P116" s="5">
        <v>8000</v>
      </c>
      <c r="Q116" s="40">
        <v>10</v>
      </c>
      <c r="R116" s="5">
        <v>11000</v>
      </c>
    </row>
    <row r="117" spans="1:18" x14ac:dyDescent="0.25">
      <c r="A117" s="27">
        <f t="shared" si="1"/>
        <v>115</v>
      </c>
      <c r="B117" s="11" t="s">
        <v>28</v>
      </c>
      <c r="C117" s="4" t="s">
        <v>29</v>
      </c>
      <c r="D117" s="4" t="s">
        <v>99</v>
      </c>
      <c r="E117" s="15" t="s">
        <v>129</v>
      </c>
      <c r="F117" s="2" t="str">
        <f>VLOOKUP($E117,[1]AIR!$E$3:$F$977,2,FALSE)</f>
        <v>Kabupaten</v>
      </c>
      <c r="G117" s="10" t="s">
        <v>129</v>
      </c>
      <c r="H117" s="4" t="s">
        <v>100</v>
      </c>
      <c r="I117" s="2">
        <v>1</v>
      </c>
      <c r="J117" s="5">
        <v>5303.6399999999994</v>
      </c>
      <c r="K117" s="5">
        <v>110000</v>
      </c>
      <c r="L117" s="5">
        <f t="shared" si="2"/>
        <v>55000</v>
      </c>
      <c r="M117" s="5">
        <v>11000</v>
      </c>
      <c r="N117" s="5">
        <v>10000</v>
      </c>
      <c r="O117" s="5">
        <v>9000</v>
      </c>
      <c r="P117" s="5">
        <v>8000</v>
      </c>
      <c r="Q117" s="40">
        <v>10</v>
      </c>
      <c r="R117" s="5">
        <v>11000</v>
      </c>
    </row>
    <row r="118" spans="1:18" x14ac:dyDescent="0.25">
      <c r="A118" s="27">
        <f t="shared" si="1"/>
        <v>116</v>
      </c>
      <c r="B118" s="11" t="s">
        <v>28</v>
      </c>
      <c r="C118" s="4" t="s">
        <v>29</v>
      </c>
      <c r="D118" s="4" t="s">
        <v>99</v>
      </c>
      <c r="E118" s="15" t="s">
        <v>109</v>
      </c>
      <c r="F118" s="2" t="str">
        <f>VLOOKUP($E118,[1]AIR!$E$3:$F$977,2,FALSE)</f>
        <v>Kabupaten</v>
      </c>
      <c r="G118" s="10" t="s">
        <v>109</v>
      </c>
      <c r="H118" s="4" t="s">
        <v>100</v>
      </c>
      <c r="I118" s="2">
        <v>1</v>
      </c>
      <c r="J118" s="5">
        <v>5303.6399999999994</v>
      </c>
      <c r="K118" s="5">
        <v>100000</v>
      </c>
      <c r="L118" s="5">
        <f t="shared" si="2"/>
        <v>50000</v>
      </c>
      <c r="M118" s="5">
        <v>10000</v>
      </c>
      <c r="N118" s="5">
        <v>9000</v>
      </c>
      <c r="O118" s="5">
        <v>8000</v>
      </c>
      <c r="P118" s="5">
        <v>7000</v>
      </c>
      <c r="Q118" s="40">
        <v>10</v>
      </c>
      <c r="R118" s="5">
        <v>10000</v>
      </c>
    </row>
    <row r="119" spans="1:18" x14ac:dyDescent="0.25">
      <c r="A119" s="27">
        <f t="shared" si="1"/>
        <v>117</v>
      </c>
      <c r="B119" s="11" t="s">
        <v>28</v>
      </c>
      <c r="C119" s="4" t="s">
        <v>29</v>
      </c>
      <c r="D119" s="4" t="s">
        <v>99</v>
      </c>
      <c r="E119" s="15" t="s">
        <v>130</v>
      </c>
      <c r="F119" s="2" t="str">
        <f>VLOOKUP($E119,[1]AIR!$E$3:$F$977,2,FALSE)</f>
        <v>Kabupaten</v>
      </c>
      <c r="G119" s="10" t="s">
        <v>130</v>
      </c>
      <c r="H119" s="4" t="s">
        <v>100</v>
      </c>
      <c r="I119" s="2">
        <v>1</v>
      </c>
      <c r="J119" s="5">
        <v>5303.6399999999994</v>
      </c>
      <c r="K119" s="5">
        <v>80000</v>
      </c>
      <c r="L119" s="5">
        <f t="shared" si="2"/>
        <v>40000</v>
      </c>
      <c r="M119" s="5">
        <v>8000</v>
      </c>
      <c r="N119" s="5">
        <v>7000</v>
      </c>
      <c r="O119" s="5">
        <v>6000</v>
      </c>
      <c r="P119" s="5">
        <v>5000</v>
      </c>
      <c r="Q119" s="40">
        <v>10</v>
      </c>
      <c r="R119" s="5">
        <v>8000</v>
      </c>
    </row>
    <row r="120" spans="1:18" x14ac:dyDescent="0.25">
      <c r="A120" s="27">
        <f t="shared" si="1"/>
        <v>118</v>
      </c>
      <c r="B120" s="11" t="s">
        <v>28</v>
      </c>
      <c r="C120" s="4" t="s">
        <v>29</v>
      </c>
      <c r="D120" s="4" t="s">
        <v>99</v>
      </c>
      <c r="E120" s="15" t="s">
        <v>44</v>
      </c>
      <c r="F120" s="2" t="str">
        <f>VLOOKUP($E120,[1]AIR!$E$3:$F$977,2,FALSE)</f>
        <v>Kota</v>
      </c>
      <c r="G120" s="10" t="s">
        <v>44</v>
      </c>
      <c r="H120" s="4" t="s">
        <v>100</v>
      </c>
      <c r="I120" s="2">
        <v>1</v>
      </c>
      <c r="J120" s="5">
        <v>5303.6399999999994</v>
      </c>
      <c r="K120" s="5">
        <v>95000</v>
      </c>
      <c r="L120" s="5">
        <f t="shared" si="2"/>
        <v>47500</v>
      </c>
      <c r="M120" s="5">
        <v>9500</v>
      </c>
      <c r="N120" s="5">
        <v>8500</v>
      </c>
      <c r="O120" s="5">
        <v>7500</v>
      </c>
      <c r="P120" s="5">
        <v>6500</v>
      </c>
      <c r="Q120" s="40">
        <v>10</v>
      </c>
      <c r="R120" s="5">
        <v>9500</v>
      </c>
    </row>
    <row r="121" spans="1:18" x14ac:dyDescent="0.25">
      <c r="A121" s="27">
        <f t="shared" si="1"/>
        <v>119</v>
      </c>
      <c r="B121" s="11" t="s">
        <v>28</v>
      </c>
      <c r="C121" s="4" t="s">
        <v>29</v>
      </c>
      <c r="D121" s="4" t="s">
        <v>99</v>
      </c>
      <c r="E121" s="15" t="s">
        <v>103</v>
      </c>
      <c r="F121" s="2" t="str">
        <f>VLOOKUP($E121,[1]AIR!$E$3:$F$977,2,FALSE)</f>
        <v>Kabupaten</v>
      </c>
      <c r="G121" s="10" t="s">
        <v>103</v>
      </c>
      <c r="H121" s="4" t="s">
        <v>100</v>
      </c>
      <c r="I121" s="2">
        <v>1</v>
      </c>
      <c r="J121" s="5">
        <v>5303.6399999999994</v>
      </c>
      <c r="K121" s="5">
        <v>110000</v>
      </c>
      <c r="L121" s="5">
        <f t="shared" si="2"/>
        <v>55000</v>
      </c>
      <c r="M121" s="5">
        <v>11000</v>
      </c>
      <c r="N121" s="5">
        <v>10000</v>
      </c>
      <c r="O121" s="5">
        <v>9000</v>
      </c>
      <c r="P121" s="5">
        <v>8000</v>
      </c>
      <c r="Q121" s="40">
        <v>10</v>
      </c>
      <c r="R121" s="5">
        <v>11000</v>
      </c>
    </row>
    <row r="122" spans="1:18" x14ac:dyDescent="0.25">
      <c r="A122" s="27">
        <f t="shared" si="1"/>
        <v>120</v>
      </c>
      <c r="B122" s="11" t="s">
        <v>28</v>
      </c>
      <c r="C122" s="4" t="s">
        <v>29</v>
      </c>
      <c r="D122" s="4" t="s">
        <v>99</v>
      </c>
      <c r="E122" s="15" t="s">
        <v>131</v>
      </c>
      <c r="F122" s="2" t="str">
        <f>VLOOKUP($E122,[1]AIR!$E$3:$F$977,2,FALSE)</f>
        <v>Kabupaten</v>
      </c>
      <c r="G122" s="10" t="s">
        <v>131</v>
      </c>
      <c r="H122" s="4" t="s">
        <v>100</v>
      </c>
      <c r="I122" s="2">
        <v>1</v>
      </c>
      <c r="J122" s="5">
        <v>5303.6399999999994</v>
      </c>
      <c r="K122" s="5">
        <v>110000</v>
      </c>
      <c r="L122" s="5">
        <f t="shared" si="2"/>
        <v>55000</v>
      </c>
      <c r="M122" s="5">
        <v>11000</v>
      </c>
      <c r="N122" s="5">
        <v>10000</v>
      </c>
      <c r="O122" s="5">
        <v>9000</v>
      </c>
      <c r="P122" s="5">
        <v>8000</v>
      </c>
      <c r="Q122" s="40">
        <v>10</v>
      </c>
      <c r="R122" s="5">
        <v>11000</v>
      </c>
    </row>
    <row r="123" spans="1:18" x14ac:dyDescent="0.25">
      <c r="A123" s="27">
        <f t="shared" si="1"/>
        <v>121</v>
      </c>
      <c r="B123" s="11" t="s">
        <v>28</v>
      </c>
      <c r="C123" s="4" t="s">
        <v>29</v>
      </c>
      <c r="D123" s="4" t="s">
        <v>99</v>
      </c>
      <c r="E123" s="15" t="s">
        <v>112</v>
      </c>
      <c r="F123" s="2" t="str">
        <f>VLOOKUP($E123,[1]AIR!$E$3:$F$977,2,FALSE)</f>
        <v>Kabupaten</v>
      </c>
      <c r="G123" s="10" t="s">
        <v>112</v>
      </c>
      <c r="H123" s="4" t="s">
        <v>100</v>
      </c>
      <c r="I123" s="2">
        <v>1</v>
      </c>
      <c r="J123" s="5">
        <v>5303.6399999999994</v>
      </c>
      <c r="K123" s="5">
        <v>7000</v>
      </c>
      <c r="L123" s="5">
        <v>7000</v>
      </c>
      <c r="M123" s="5">
        <v>7000</v>
      </c>
      <c r="N123" s="5">
        <v>6000</v>
      </c>
      <c r="O123" s="5">
        <v>5000</v>
      </c>
      <c r="P123" s="5">
        <v>4000</v>
      </c>
      <c r="Q123" s="40"/>
      <c r="R123" s="2"/>
    </row>
    <row r="124" spans="1:18" x14ac:dyDescent="0.25">
      <c r="A124" s="27">
        <f t="shared" si="1"/>
        <v>122</v>
      </c>
      <c r="B124" s="11" t="s">
        <v>28</v>
      </c>
      <c r="C124" s="4" t="s">
        <v>29</v>
      </c>
      <c r="D124" s="4" t="s">
        <v>99</v>
      </c>
      <c r="E124" s="15" t="s">
        <v>127</v>
      </c>
      <c r="F124" s="2" t="str">
        <f>VLOOKUP($E124,[1]AIR!$E$3:$F$977,2,FALSE)</f>
        <v>Kabupaten</v>
      </c>
      <c r="G124" s="10" t="s">
        <v>127</v>
      </c>
      <c r="H124" s="4" t="s">
        <v>100</v>
      </c>
      <c r="I124" s="2">
        <v>1</v>
      </c>
      <c r="J124" s="5">
        <v>5303.6399999999994</v>
      </c>
      <c r="K124" s="5">
        <v>3000</v>
      </c>
      <c r="L124" s="5">
        <v>3000</v>
      </c>
      <c r="M124" s="5">
        <v>3000</v>
      </c>
      <c r="N124" s="5">
        <v>3000</v>
      </c>
      <c r="O124" s="5">
        <v>3000</v>
      </c>
      <c r="P124" s="5">
        <v>3000</v>
      </c>
      <c r="Q124" s="40"/>
      <c r="R124" s="2"/>
    </row>
    <row r="125" spans="1:18" x14ac:dyDescent="0.25">
      <c r="A125" s="27">
        <f t="shared" si="1"/>
        <v>123</v>
      </c>
      <c r="B125" s="11" t="s">
        <v>28</v>
      </c>
      <c r="C125" s="4" t="s">
        <v>29</v>
      </c>
      <c r="D125" s="4" t="s">
        <v>99</v>
      </c>
      <c r="E125" s="15" t="s">
        <v>298</v>
      </c>
      <c r="F125" s="2" t="s">
        <v>822</v>
      </c>
      <c r="G125" s="10" t="s">
        <v>298</v>
      </c>
      <c r="H125" s="4" t="s">
        <v>100</v>
      </c>
      <c r="I125" s="2">
        <v>1</v>
      </c>
      <c r="J125" s="5">
        <v>5303.6399999999994</v>
      </c>
      <c r="K125" s="5">
        <v>3000</v>
      </c>
      <c r="L125" s="5">
        <v>3000</v>
      </c>
      <c r="M125" s="5">
        <v>3000</v>
      </c>
      <c r="N125" s="5">
        <v>3000</v>
      </c>
      <c r="O125" s="5">
        <v>3000</v>
      </c>
      <c r="P125" s="5">
        <v>3000</v>
      </c>
      <c r="Q125" s="40"/>
      <c r="R125" s="2"/>
    </row>
    <row r="126" spans="1:18" x14ac:dyDescent="0.25">
      <c r="A126" s="27">
        <f t="shared" si="1"/>
        <v>124</v>
      </c>
      <c r="B126" s="11" t="s">
        <v>28</v>
      </c>
      <c r="C126" s="4" t="s">
        <v>29</v>
      </c>
      <c r="D126" s="4" t="s">
        <v>99</v>
      </c>
      <c r="E126" s="15" t="s">
        <v>120</v>
      </c>
      <c r="F126" s="2" t="str">
        <f>VLOOKUP($E126,[1]AIR!$E$3:$F$977,2,FALSE)</f>
        <v>Kabupaten</v>
      </c>
      <c r="G126" s="10" t="s">
        <v>298</v>
      </c>
      <c r="H126" s="4" t="s">
        <v>100</v>
      </c>
      <c r="I126" s="2">
        <v>1</v>
      </c>
      <c r="J126" s="5">
        <v>5303.6399999999994</v>
      </c>
      <c r="K126" s="5">
        <v>3000</v>
      </c>
      <c r="L126" s="5">
        <v>3000</v>
      </c>
      <c r="M126" s="5">
        <v>3000</v>
      </c>
      <c r="N126" s="5">
        <v>3000</v>
      </c>
      <c r="O126" s="5">
        <v>3000</v>
      </c>
      <c r="P126" s="5">
        <v>3000</v>
      </c>
      <c r="Q126" s="40"/>
      <c r="R126" s="2"/>
    </row>
    <row r="127" spans="1:18" x14ac:dyDescent="0.25">
      <c r="A127" s="27">
        <f t="shared" si="1"/>
        <v>125</v>
      </c>
      <c r="B127" s="11" t="s">
        <v>28</v>
      </c>
      <c r="C127" s="4" t="s">
        <v>29</v>
      </c>
      <c r="D127" s="4" t="s">
        <v>99</v>
      </c>
      <c r="E127" s="15" t="s">
        <v>128</v>
      </c>
      <c r="F127" s="2" t="str">
        <f>VLOOKUP($E127,[1]AIR!$E$3:$F$977,2,FALSE)</f>
        <v>Kabupaten</v>
      </c>
      <c r="G127" s="10" t="s">
        <v>128</v>
      </c>
      <c r="H127" s="4" t="s">
        <v>100</v>
      </c>
      <c r="I127" s="2">
        <v>1</v>
      </c>
      <c r="J127" s="5">
        <v>5303.6399999999994</v>
      </c>
      <c r="K127" s="5">
        <v>2000</v>
      </c>
      <c r="L127" s="5">
        <v>2000</v>
      </c>
      <c r="M127" s="5">
        <v>2000</v>
      </c>
      <c r="N127" s="5">
        <v>2000</v>
      </c>
      <c r="O127" s="5">
        <v>2000</v>
      </c>
      <c r="P127" s="5">
        <v>2000</v>
      </c>
      <c r="Q127" s="40"/>
      <c r="R127" s="2"/>
    </row>
    <row r="128" spans="1:18" x14ac:dyDescent="0.25">
      <c r="A128" s="27">
        <f t="shared" si="1"/>
        <v>126</v>
      </c>
      <c r="B128" s="11" t="s">
        <v>28</v>
      </c>
      <c r="C128" s="4" t="s">
        <v>29</v>
      </c>
      <c r="D128" s="4" t="s">
        <v>99</v>
      </c>
      <c r="E128" s="15" t="s">
        <v>118</v>
      </c>
      <c r="F128" s="2" t="str">
        <f>VLOOKUP($E128,[1]AIR!$E$3:$F$977,2,FALSE)</f>
        <v>Kabupaten</v>
      </c>
      <c r="G128" s="10" t="s">
        <v>118</v>
      </c>
      <c r="H128" s="4" t="s">
        <v>100</v>
      </c>
      <c r="I128" s="2">
        <v>1</v>
      </c>
      <c r="J128" s="5">
        <v>5303.6399999999994</v>
      </c>
      <c r="K128" s="5">
        <v>3000</v>
      </c>
      <c r="L128" s="5">
        <v>3000</v>
      </c>
      <c r="M128" s="5">
        <v>3000</v>
      </c>
      <c r="N128" s="5">
        <v>3000</v>
      </c>
      <c r="O128" s="5">
        <v>3000</v>
      </c>
      <c r="P128" s="5">
        <v>3000</v>
      </c>
      <c r="Q128" s="40"/>
      <c r="R128" s="2"/>
    </row>
    <row r="129" spans="1:18" x14ac:dyDescent="0.25">
      <c r="A129" s="27">
        <f t="shared" si="1"/>
        <v>127</v>
      </c>
      <c r="B129" s="11" t="s">
        <v>28</v>
      </c>
      <c r="C129" s="4" t="s">
        <v>29</v>
      </c>
      <c r="D129" s="4" t="s">
        <v>99</v>
      </c>
      <c r="E129" s="15" t="s">
        <v>119</v>
      </c>
      <c r="F129" s="2" t="str">
        <f>VLOOKUP($E129,[1]AIR!$E$3:$F$977,2,FALSE)</f>
        <v>Kabupaten</v>
      </c>
      <c r="G129" s="10" t="s">
        <v>119</v>
      </c>
      <c r="H129" s="4" t="s">
        <v>100</v>
      </c>
      <c r="I129" s="2">
        <v>1</v>
      </c>
      <c r="J129" s="5">
        <v>5303.6399999999994</v>
      </c>
      <c r="K129" s="5">
        <v>2000</v>
      </c>
      <c r="L129" s="5">
        <v>2000</v>
      </c>
      <c r="M129" s="5">
        <v>2000</v>
      </c>
      <c r="N129" s="5">
        <v>2000</v>
      </c>
      <c r="O129" s="5">
        <v>2000</v>
      </c>
      <c r="P129" s="5">
        <v>2000</v>
      </c>
      <c r="Q129" s="40"/>
      <c r="R129" s="2"/>
    </row>
    <row r="130" spans="1:18" x14ac:dyDescent="0.25">
      <c r="A130" s="27">
        <f t="shared" si="1"/>
        <v>128</v>
      </c>
      <c r="B130" s="11" t="s">
        <v>28</v>
      </c>
      <c r="C130" s="4" t="s">
        <v>29</v>
      </c>
      <c r="D130" s="4" t="s">
        <v>99</v>
      </c>
      <c r="E130" s="15" t="s">
        <v>123</v>
      </c>
      <c r="F130" s="2" t="str">
        <f>VLOOKUP($E130,[1]AIR!$E$3:$F$977,2,FALSE)</f>
        <v>Kabupaten</v>
      </c>
      <c r="G130" s="10" t="s">
        <v>123</v>
      </c>
      <c r="H130" s="4" t="s">
        <v>100</v>
      </c>
      <c r="I130" s="2">
        <v>1</v>
      </c>
      <c r="J130" s="5">
        <v>5303.6399999999994</v>
      </c>
      <c r="K130" s="5">
        <v>2000</v>
      </c>
      <c r="L130" s="5">
        <v>2000</v>
      </c>
      <c r="M130" s="5">
        <v>2000</v>
      </c>
      <c r="N130" s="5">
        <v>2000</v>
      </c>
      <c r="O130" s="5">
        <v>2000</v>
      </c>
      <c r="P130" s="5">
        <v>2000</v>
      </c>
      <c r="Q130" s="40"/>
      <c r="R130" s="2"/>
    </row>
    <row r="131" spans="1:18" x14ac:dyDescent="0.25">
      <c r="A131" s="27">
        <f t="shared" si="1"/>
        <v>129</v>
      </c>
      <c r="B131" s="11" t="s">
        <v>28</v>
      </c>
      <c r="C131" s="4" t="s">
        <v>29</v>
      </c>
      <c r="D131" s="4" t="s">
        <v>99</v>
      </c>
      <c r="E131" s="9" t="s">
        <v>299</v>
      </c>
      <c r="F131" s="2" t="s">
        <v>822</v>
      </c>
      <c r="G131" s="10" t="s">
        <v>299</v>
      </c>
      <c r="H131" s="4" t="s">
        <v>100</v>
      </c>
      <c r="I131" s="2">
        <v>1</v>
      </c>
      <c r="J131" s="5">
        <v>5303.6399999999994</v>
      </c>
      <c r="K131" s="5">
        <v>8500</v>
      </c>
      <c r="L131" s="5">
        <v>8500</v>
      </c>
      <c r="M131" s="5">
        <v>8500</v>
      </c>
      <c r="N131" s="5">
        <v>8500</v>
      </c>
      <c r="O131" s="5">
        <v>8500</v>
      </c>
      <c r="P131" s="5">
        <v>8500</v>
      </c>
      <c r="Q131" s="40"/>
      <c r="R131" s="2"/>
    </row>
    <row r="132" spans="1:18" x14ac:dyDescent="0.25">
      <c r="A132" s="27">
        <f t="shared" si="1"/>
        <v>130</v>
      </c>
      <c r="B132" s="11" t="s">
        <v>28</v>
      </c>
      <c r="C132" s="4" t="s">
        <v>29</v>
      </c>
      <c r="D132" s="4" t="s">
        <v>99</v>
      </c>
      <c r="E132" s="9" t="s">
        <v>300</v>
      </c>
      <c r="F132" s="2" t="s">
        <v>822</v>
      </c>
      <c r="G132" s="9" t="s">
        <v>300</v>
      </c>
      <c r="H132" s="4" t="s">
        <v>100</v>
      </c>
      <c r="I132" s="2">
        <v>1</v>
      </c>
      <c r="J132" s="5">
        <v>5303.6399999999994</v>
      </c>
      <c r="K132" s="5">
        <v>8700</v>
      </c>
      <c r="L132" s="5">
        <v>8700</v>
      </c>
      <c r="M132" s="5">
        <v>8700</v>
      </c>
      <c r="N132" s="5">
        <v>8700</v>
      </c>
      <c r="O132" s="5">
        <v>8700</v>
      </c>
      <c r="P132" s="5">
        <v>8700</v>
      </c>
      <c r="Q132" s="40"/>
      <c r="R132" s="2"/>
    </row>
    <row r="133" spans="1:18" x14ac:dyDescent="0.25">
      <c r="A133" s="27">
        <f t="shared" ref="A133:A196" si="3">A132+1</f>
        <v>131</v>
      </c>
      <c r="B133" s="11" t="s">
        <v>28</v>
      </c>
      <c r="C133" s="4" t="s">
        <v>29</v>
      </c>
      <c r="D133" s="4" t="s">
        <v>99</v>
      </c>
      <c r="E133" s="9" t="s">
        <v>301</v>
      </c>
      <c r="F133" s="2" t="s">
        <v>822</v>
      </c>
      <c r="G133" s="9" t="s">
        <v>301</v>
      </c>
      <c r="H133" s="4" t="s">
        <v>100</v>
      </c>
      <c r="I133" s="2">
        <v>1</v>
      </c>
      <c r="J133" s="5">
        <v>5303.6399999999994</v>
      </c>
      <c r="K133" s="5">
        <v>8500</v>
      </c>
      <c r="L133" s="5">
        <v>8500</v>
      </c>
      <c r="M133" s="5">
        <v>8500</v>
      </c>
      <c r="N133" s="5">
        <v>8500</v>
      </c>
      <c r="O133" s="5">
        <v>8500</v>
      </c>
      <c r="P133" s="5">
        <v>8500</v>
      </c>
      <c r="Q133" s="40"/>
      <c r="R133" s="2"/>
    </row>
    <row r="134" spans="1:18" x14ac:dyDescent="0.25">
      <c r="A134" s="27">
        <f t="shared" si="3"/>
        <v>132</v>
      </c>
      <c r="B134" s="11" t="s">
        <v>28</v>
      </c>
      <c r="C134" s="4" t="s">
        <v>29</v>
      </c>
      <c r="D134" s="4" t="s">
        <v>99</v>
      </c>
      <c r="E134" s="9" t="s">
        <v>302</v>
      </c>
      <c r="F134" s="2" t="s">
        <v>822</v>
      </c>
      <c r="G134" s="9" t="s">
        <v>302</v>
      </c>
      <c r="H134" s="4" t="s">
        <v>100</v>
      </c>
      <c r="I134" s="2">
        <v>1</v>
      </c>
      <c r="J134" s="5">
        <v>5303.6399999999994</v>
      </c>
      <c r="K134" s="5">
        <v>8500</v>
      </c>
      <c r="L134" s="5">
        <v>8500</v>
      </c>
      <c r="M134" s="5">
        <v>8500</v>
      </c>
      <c r="N134" s="5">
        <v>8500</v>
      </c>
      <c r="O134" s="5">
        <v>8500</v>
      </c>
      <c r="P134" s="5">
        <v>8500</v>
      </c>
      <c r="Q134" s="40"/>
      <c r="R134" s="2"/>
    </row>
    <row r="135" spans="1:18" x14ac:dyDescent="0.25">
      <c r="A135" s="27">
        <f t="shared" si="3"/>
        <v>133</v>
      </c>
      <c r="B135" s="11" t="s">
        <v>28</v>
      </c>
      <c r="C135" s="4" t="s">
        <v>29</v>
      </c>
      <c r="D135" s="4" t="s">
        <v>99</v>
      </c>
      <c r="E135" s="9" t="s">
        <v>303</v>
      </c>
      <c r="F135" s="2" t="s">
        <v>822</v>
      </c>
      <c r="G135" s="9" t="s">
        <v>303</v>
      </c>
      <c r="H135" s="4" t="s">
        <v>100</v>
      </c>
      <c r="I135" s="2">
        <v>1</v>
      </c>
      <c r="J135" s="5">
        <v>5303.6399999999994</v>
      </c>
      <c r="K135" s="5">
        <v>8500</v>
      </c>
      <c r="L135" s="5">
        <v>8500</v>
      </c>
      <c r="M135" s="5">
        <v>8500</v>
      </c>
      <c r="N135" s="5">
        <v>8500</v>
      </c>
      <c r="O135" s="5">
        <v>8500</v>
      </c>
      <c r="P135" s="5">
        <v>8500</v>
      </c>
      <c r="Q135" s="40"/>
      <c r="R135" s="2"/>
    </row>
    <row r="136" spans="1:18" x14ac:dyDescent="0.25">
      <c r="A136" s="27">
        <f t="shared" si="3"/>
        <v>134</v>
      </c>
      <c r="B136" s="11" t="s">
        <v>28</v>
      </c>
      <c r="C136" s="4" t="s">
        <v>29</v>
      </c>
      <c r="D136" s="4" t="s">
        <v>99</v>
      </c>
      <c r="E136" s="9" t="s">
        <v>304</v>
      </c>
      <c r="F136" s="2" t="s">
        <v>822</v>
      </c>
      <c r="G136" s="9" t="s">
        <v>304</v>
      </c>
      <c r="H136" s="4" t="s">
        <v>100</v>
      </c>
      <c r="I136" s="2">
        <v>1</v>
      </c>
      <c r="J136" s="5">
        <v>5303.6399999999994</v>
      </c>
      <c r="K136" s="5">
        <v>8500</v>
      </c>
      <c r="L136" s="5">
        <v>8500</v>
      </c>
      <c r="M136" s="5">
        <v>8500</v>
      </c>
      <c r="N136" s="5">
        <v>8500</v>
      </c>
      <c r="O136" s="5">
        <v>8500</v>
      </c>
      <c r="P136" s="5">
        <v>8500</v>
      </c>
      <c r="Q136" s="40"/>
      <c r="R136" s="2"/>
    </row>
    <row r="137" spans="1:18" x14ac:dyDescent="0.25">
      <c r="A137" s="27">
        <f t="shared" si="3"/>
        <v>135</v>
      </c>
      <c r="B137" s="11" t="s">
        <v>28</v>
      </c>
      <c r="C137" s="4" t="s">
        <v>29</v>
      </c>
      <c r="D137" s="4" t="s">
        <v>99</v>
      </c>
      <c r="E137" s="9" t="s">
        <v>305</v>
      </c>
      <c r="F137" s="2" t="s">
        <v>822</v>
      </c>
      <c r="G137" s="9" t="s">
        <v>305</v>
      </c>
      <c r="H137" s="4" t="s">
        <v>100</v>
      </c>
      <c r="I137" s="2">
        <v>1</v>
      </c>
      <c r="J137" s="5">
        <v>5303.6399999999994</v>
      </c>
      <c r="K137" s="5">
        <v>8500</v>
      </c>
      <c r="L137" s="5">
        <v>8500</v>
      </c>
      <c r="M137" s="5">
        <v>8500</v>
      </c>
      <c r="N137" s="5">
        <v>8500</v>
      </c>
      <c r="O137" s="5">
        <v>8500</v>
      </c>
      <c r="P137" s="5">
        <v>8500</v>
      </c>
      <c r="Q137" s="40"/>
      <c r="R137" s="2"/>
    </row>
    <row r="138" spans="1:18" x14ac:dyDescent="0.25">
      <c r="A138" s="27">
        <f t="shared" si="3"/>
        <v>136</v>
      </c>
      <c r="B138" s="11" t="s">
        <v>28</v>
      </c>
      <c r="C138" s="4" t="s">
        <v>29</v>
      </c>
      <c r="D138" s="4" t="s">
        <v>99</v>
      </c>
      <c r="E138" s="9" t="s">
        <v>306</v>
      </c>
      <c r="F138" s="2" t="s">
        <v>822</v>
      </c>
      <c r="G138" s="9" t="s">
        <v>306</v>
      </c>
      <c r="H138" s="4" t="s">
        <v>100</v>
      </c>
      <c r="I138" s="2">
        <v>1</v>
      </c>
      <c r="J138" s="5">
        <v>5303.6399999999994</v>
      </c>
      <c r="K138" s="5">
        <v>8500</v>
      </c>
      <c r="L138" s="5">
        <v>8500</v>
      </c>
      <c r="M138" s="5">
        <v>8500</v>
      </c>
      <c r="N138" s="5">
        <v>8500</v>
      </c>
      <c r="O138" s="5">
        <v>8500</v>
      </c>
      <c r="P138" s="5">
        <v>8500</v>
      </c>
      <c r="Q138" s="40"/>
      <c r="R138" s="2"/>
    </row>
    <row r="139" spans="1:18" x14ac:dyDescent="0.25">
      <c r="A139" s="27">
        <f t="shared" si="3"/>
        <v>137</v>
      </c>
      <c r="B139" s="11" t="s">
        <v>28</v>
      </c>
      <c r="C139" s="4" t="s">
        <v>29</v>
      </c>
      <c r="D139" s="4" t="s">
        <v>99</v>
      </c>
      <c r="E139" s="9" t="s">
        <v>307</v>
      </c>
      <c r="F139" s="2" t="s">
        <v>822</v>
      </c>
      <c r="G139" s="9" t="s">
        <v>307</v>
      </c>
      <c r="H139" s="4" t="s">
        <v>100</v>
      </c>
      <c r="I139" s="2">
        <v>1</v>
      </c>
      <c r="J139" s="5">
        <v>5303.6399999999994</v>
      </c>
      <c r="K139" s="5">
        <v>8500</v>
      </c>
      <c r="L139" s="5">
        <v>8500</v>
      </c>
      <c r="M139" s="5">
        <v>8500</v>
      </c>
      <c r="N139" s="5">
        <v>8500</v>
      </c>
      <c r="O139" s="5">
        <v>8500</v>
      </c>
      <c r="P139" s="5">
        <v>8500</v>
      </c>
      <c r="Q139" s="40"/>
      <c r="R139" s="2"/>
    </row>
    <row r="140" spans="1:18" x14ac:dyDescent="0.25">
      <c r="A140" s="27">
        <f t="shared" si="3"/>
        <v>138</v>
      </c>
      <c r="B140" s="11" t="s">
        <v>28</v>
      </c>
      <c r="C140" s="4" t="s">
        <v>29</v>
      </c>
      <c r="D140" s="4" t="s">
        <v>99</v>
      </c>
      <c r="E140" s="9" t="s">
        <v>308</v>
      </c>
      <c r="F140" s="2" t="s">
        <v>822</v>
      </c>
      <c r="G140" s="9" t="s">
        <v>308</v>
      </c>
      <c r="H140" s="4" t="s">
        <v>100</v>
      </c>
      <c r="I140" s="2">
        <v>1</v>
      </c>
      <c r="J140" s="5">
        <v>5303.6399999999994</v>
      </c>
      <c r="K140" s="5">
        <v>8500</v>
      </c>
      <c r="L140" s="5">
        <v>8500</v>
      </c>
      <c r="M140" s="5">
        <v>8500</v>
      </c>
      <c r="N140" s="5">
        <v>8500</v>
      </c>
      <c r="O140" s="5">
        <v>8500</v>
      </c>
      <c r="P140" s="5">
        <v>8500</v>
      </c>
      <c r="Q140" s="40"/>
      <c r="R140" s="2"/>
    </row>
    <row r="141" spans="1:18" x14ac:dyDescent="0.25">
      <c r="A141" s="27">
        <f t="shared" si="3"/>
        <v>139</v>
      </c>
      <c r="B141" s="11" t="s">
        <v>28</v>
      </c>
      <c r="C141" s="4" t="s">
        <v>29</v>
      </c>
      <c r="D141" s="4" t="s">
        <v>99</v>
      </c>
      <c r="E141" s="9" t="s">
        <v>309</v>
      </c>
      <c r="F141" s="2" t="s">
        <v>822</v>
      </c>
      <c r="G141" s="9" t="s">
        <v>309</v>
      </c>
      <c r="H141" s="4" t="s">
        <v>100</v>
      </c>
      <c r="I141" s="2">
        <v>1</v>
      </c>
      <c r="J141" s="5">
        <v>5303.6399999999994</v>
      </c>
      <c r="K141" s="5">
        <v>8700</v>
      </c>
      <c r="L141" s="5">
        <v>8700</v>
      </c>
      <c r="M141" s="5">
        <v>8700</v>
      </c>
      <c r="N141" s="5">
        <v>8700</v>
      </c>
      <c r="O141" s="5">
        <v>8700</v>
      </c>
      <c r="P141" s="5">
        <v>8700</v>
      </c>
      <c r="Q141" s="40"/>
      <c r="R141" s="2"/>
    </row>
    <row r="142" spans="1:18" x14ac:dyDescent="0.25">
      <c r="A142" s="27">
        <f t="shared" si="3"/>
        <v>140</v>
      </c>
      <c r="B142" s="11" t="s">
        <v>28</v>
      </c>
      <c r="C142" s="4" t="s">
        <v>29</v>
      </c>
      <c r="D142" s="4" t="s">
        <v>99</v>
      </c>
      <c r="E142" s="9" t="s">
        <v>310</v>
      </c>
      <c r="F142" s="2" t="s">
        <v>822</v>
      </c>
      <c r="G142" s="9" t="s">
        <v>310</v>
      </c>
      <c r="H142" s="4" t="s">
        <v>100</v>
      </c>
      <c r="I142" s="2">
        <v>1</v>
      </c>
      <c r="J142" s="5">
        <v>5303.6399999999994</v>
      </c>
      <c r="K142" s="5">
        <v>8700</v>
      </c>
      <c r="L142" s="5">
        <v>8700</v>
      </c>
      <c r="M142" s="5">
        <v>8700</v>
      </c>
      <c r="N142" s="5">
        <v>8700</v>
      </c>
      <c r="O142" s="5">
        <v>8700</v>
      </c>
      <c r="P142" s="5">
        <v>8700</v>
      </c>
      <c r="Q142" s="40"/>
      <c r="R142" s="2"/>
    </row>
    <row r="143" spans="1:18" x14ac:dyDescent="0.25">
      <c r="A143" s="27">
        <f t="shared" si="3"/>
        <v>141</v>
      </c>
      <c r="B143" s="11" t="s">
        <v>28</v>
      </c>
      <c r="C143" s="4" t="s">
        <v>29</v>
      </c>
      <c r="D143" s="4" t="s">
        <v>99</v>
      </c>
      <c r="E143" s="9" t="s">
        <v>311</v>
      </c>
      <c r="F143" s="2" t="s">
        <v>822</v>
      </c>
      <c r="G143" s="9" t="s">
        <v>311</v>
      </c>
      <c r="H143" s="4" t="s">
        <v>100</v>
      </c>
      <c r="I143" s="2">
        <v>1</v>
      </c>
      <c r="J143" s="5">
        <v>5303.6399999999994</v>
      </c>
      <c r="K143" s="5">
        <v>8700</v>
      </c>
      <c r="L143" s="5">
        <v>8700</v>
      </c>
      <c r="M143" s="5">
        <v>8700</v>
      </c>
      <c r="N143" s="5">
        <v>8700</v>
      </c>
      <c r="O143" s="5">
        <v>8700</v>
      </c>
      <c r="P143" s="5">
        <v>8700</v>
      </c>
      <c r="Q143" s="40"/>
      <c r="R143" s="2"/>
    </row>
    <row r="144" spans="1:18" x14ac:dyDescent="0.25">
      <c r="A144" s="27">
        <f t="shared" si="3"/>
        <v>142</v>
      </c>
      <c r="B144" s="11" t="s">
        <v>28</v>
      </c>
      <c r="C144" s="4" t="s">
        <v>29</v>
      </c>
      <c r="D144" s="4" t="s">
        <v>99</v>
      </c>
      <c r="E144" s="9" t="s">
        <v>312</v>
      </c>
      <c r="F144" s="2" t="s">
        <v>822</v>
      </c>
      <c r="G144" s="9" t="s">
        <v>312</v>
      </c>
      <c r="H144" s="4" t="s">
        <v>100</v>
      </c>
      <c r="I144" s="2">
        <v>1</v>
      </c>
      <c r="J144" s="5">
        <v>5303.6399999999994</v>
      </c>
      <c r="K144" s="5">
        <v>9000</v>
      </c>
      <c r="L144" s="5">
        <v>9000</v>
      </c>
      <c r="M144" s="5">
        <v>9000</v>
      </c>
      <c r="N144" s="5">
        <v>9000</v>
      </c>
      <c r="O144" s="5">
        <v>9000</v>
      </c>
      <c r="P144" s="5">
        <v>9000</v>
      </c>
      <c r="Q144" s="40"/>
      <c r="R144" s="2"/>
    </row>
    <row r="145" spans="1:18" x14ac:dyDescent="0.25">
      <c r="A145" s="27">
        <f t="shared" si="3"/>
        <v>143</v>
      </c>
      <c r="B145" s="11" t="s">
        <v>28</v>
      </c>
      <c r="C145" s="4" t="s">
        <v>29</v>
      </c>
      <c r="D145" s="4" t="s">
        <v>99</v>
      </c>
      <c r="E145" s="9" t="s">
        <v>313</v>
      </c>
      <c r="F145" s="2" t="s">
        <v>822</v>
      </c>
      <c r="G145" s="9" t="s">
        <v>313</v>
      </c>
      <c r="H145" s="4" t="s">
        <v>100</v>
      </c>
      <c r="I145" s="2">
        <v>1</v>
      </c>
      <c r="J145" s="5">
        <v>5303.6399999999994</v>
      </c>
      <c r="K145" s="5">
        <v>9000</v>
      </c>
      <c r="L145" s="5">
        <v>9000</v>
      </c>
      <c r="M145" s="5">
        <v>9000</v>
      </c>
      <c r="N145" s="5">
        <v>9000</v>
      </c>
      <c r="O145" s="5">
        <v>9000</v>
      </c>
      <c r="P145" s="5">
        <v>9000</v>
      </c>
      <c r="Q145" s="40"/>
      <c r="R145" s="2"/>
    </row>
    <row r="146" spans="1:18" x14ac:dyDescent="0.25">
      <c r="A146" s="27">
        <f t="shared" si="3"/>
        <v>144</v>
      </c>
      <c r="B146" s="11" t="s">
        <v>28</v>
      </c>
      <c r="C146" s="4" t="s">
        <v>29</v>
      </c>
      <c r="D146" s="4" t="s">
        <v>99</v>
      </c>
      <c r="E146" s="9" t="s">
        <v>154</v>
      </c>
      <c r="F146" s="2" t="str">
        <f>VLOOKUP($E146,[1]AIR!$E$3:$F$977,2,FALSE)</f>
        <v>Kabupaten</v>
      </c>
      <c r="G146" s="9" t="s">
        <v>154</v>
      </c>
      <c r="H146" s="4" t="s">
        <v>100</v>
      </c>
      <c r="I146" s="2">
        <v>1</v>
      </c>
      <c r="J146" s="5">
        <v>5303.6399999999994</v>
      </c>
      <c r="K146" s="5">
        <v>10700</v>
      </c>
      <c r="L146" s="5">
        <v>10700</v>
      </c>
      <c r="M146" s="5">
        <v>10700</v>
      </c>
      <c r="N146" s="5">
        <v>10700</v>
      </c>
      <c r="O146" s="5">
        <v>10700</v>
      </c>
      <c r="P146" s="5">
        <v>10700</v>
      </c>
      <c r="Q146" s="40"/>
      <c r="R146" s="2"/>
    </row>
    <row r="147" spans="1:18" x14ac:dyDescent="0.25">
      <c r="A147" s="27">
        <f t="shared" si="3"/>
        <v>145</v>
      </c>
      <c r="B147" s="11" t="s">
        <v>28</v>
      </c>
      <c r="C147" s="4" t="s">
        <v>29</v>
      </c>
      <c r="D147" s="4" t="s">
        <v>99</v>
      </c>
      <c r="E147" s="9" t="s">
        <v>314</v>
      </c>
      <c r="F147" s="2" t="s">
        <v>822</v>
      </c>
      <c r="G147" s="9" t="s">
        <v>314</v>
      </c>
      <c r="H147" s="4" t="s">
        <v>100</v>
      </c>
      <c r="I147" s="2">
        <v>1</v>
      </c>
      <c r="J147" s="5">
        <v>5303.6399999999994</v>
      </c>
      <c r="K147" s="5">
        <v>10000</v>
      </c>
      <c r="L147" s="5">
        <v>10000</v>
      </c>
      <c r="M147" s="5">
        <v>10000</v>
      </c>
      <c r="N147" s="5">
        <v>10000</v>
      </c>
      <c r="O147" s="5">
        <v>10000</v>
      </c>
      <c r="P147" s="5">
        <v>10000</v>
      </c>
      <c r="Q147" s="40"/>
      <c r="R147" s="2"/>
    </row>
    <row r="148" spans="1:18" x14ac:dyDescent="0.25">
      <c r="A148" s="27">
        <f t="shared" si="3"/>
        <v>146</v>
      </c>
      <c r="B148" s="11" t="s">
        <v>28</v>
      </c>
      <c r="C148" s="4" t="s">
        <v>29</v>
      </c>
      <c r="D148" s="4" t="s">
        <v>99</v>
      </c>
      <c r="E148" s="9" t="s">
        <v>315</v>
      </c>
      <c r="F148" s="2" t="s">
        <v>822</v>
      </c>
      <c r="G148" s="9" t="s">
        <v>315</v>
      </c>
      <c r="H148" s="4" t="s">
        <v>100</v>
      </c>
      <c r="I148" s="2">
        <v>1</v>
      </c>
      <c r="J148" s="5">
        <v>5303.6399999999994</v>
      </c>
      <c r="K148" s="5">
        <v>15000</v>
      </c>
      <c r="L148" s="5">
        <v>15000</v>
      </c>
      <c r="M148" s="5">
        <v>15000</v>
      </c>
      <c r="N148" s="5">
        <v>15000</v>
      </c>
      <c r="O148" s="5">
        <v>15000</v>
      </c>
      <c r="P148" s="5">
        <v>15000</v>
      </c>
      <c r="Q148" s="40"/>
      <c r="R148" s="2"/>
    </row>
    <row r="149" spans="1:18" x14ac:dyDescent="0.25">
      <c r="A149" s="27">
        <f t="shared" si="3"/>
        <v>147</v>
      </c>
      <c r="B149" s="11" t="s">
        <v>28</v>
      </c>
      <c r="C149" s="4" t="s">
        <v>29</v>
      </c>
      <c r="D149" s="4" t="s">
        <v>99</v>
      </c>
      <c r="E149" s="9" t="s">
        <v>316</v>
      </c>
      <c r="F149" s="2" t="s">
        <v>822</v>
      </c>
      <c r="G149" s="9" t="s">
        <v>316</v>
      </c>
      <c r="H149" s="4" t="s">
        <v>100</v>
      </c>
      <c r="I149" s="2">
        <v>1</v>
      </c>
      <c r="J149" s="5">
        <v>5303.6399999999994</v>
      </c>
      <c r="K149" s="5">
        <v>15000</v>
      </c>
      <c r="L149" s="5">
        <v>15000</v>
      </c>
      <c r="M149" s="5">
        <v>15000</v>
      </c>
      <c r="N149" s="5">
        <v>15000</v>
      </c>
      <c r="O149" s="5">
        <v>15000</v>
      </c>
      <c r="P149" s="5">
        <v>15000</v>
      </c>
      <c r="Q149" s="40"/>
      <c r="R149" s="2"/>
    </row>
    <row r="150" spans="1:18" x14ac:dyDescent="0.25">
      <c r="A150" s="27">
        <f t="shared" si="3"/>
        <v>148</v>
      </c>
      <c r="B150" s="11" t="s">
        <v>28</v>
      </c>
      <c r="C150" s="4" t="s">
        <v>29</v>
      </c>
      <c r="D150" s="4" t="s">
        <v>99</v>
      </c>
      <c r="E150" s="9" t="s">
        <v>317</v>
      </c>
      <c r="F150" s="2" t="s">
        <v>822</v>
      </c>
      <c r="G150" s="9" t="s">
        <v>317</v>
      </c>
      <c r="H150" s="4" t="s">
        <v>100</v>
      </c>
      <c r="I150" s="2">
        <v>1</v>
      </c>
      <c r="J150" s="5">
        <v>5303.6399999999994</v>
      </c>
      <c r="K150" s="5">
        <v>15000</v>
      </c>
      <c r="L150" s="5">
        <v>15000</v>
      </c>
      <c r="M150" s="5">
        <v>15000</v>
      </c>
      <c r="N150" s="5">
        <v>15000</v>
      </c>
      <c r="O150" s="5">
        <v>15000</v>
      </c>
      <c r="P150" s="5">
        <v>15000</v>
      </c>
      <c r="Q150" s="40"/>
      <c r="R150" s="2"/>
    </row>
    <row r="151" spans="1:18" x14ac:dyDescent="0.25">
      <c r="A151" s="27">
        <f t="shared" si="3"/>
        <v>149</v>
      </c>
      <c r="B151" s="11" t="s">
        <v>28</v>
      </c>
      <c r="C151" s="4" t="s">
        <v>29</v>
      </c>
      <c r="D151" s="4" t="s">
        <v>99</v>
      </c>
      <c r="E151" s="9" t="s">
        <v>318</v>
      </c>
      <c r="F151" s="2" t="s">
        <v>822</v>
      </c>
      <c r="G151" s="9" t="s">
        <v>318</v>
      </c>
      <c r="H151" s="4" t="s">
        <v>100</v>
      </c>
      <c r="I151" s="2">
        <v>1</v>
      </c>
      <c r="J151" s="5">
        <v>5303.6399999999994</v>
      </c>
      <c r="K151" s="5">
        <v>15000</v>
      </c>
      <c r="L151" s="5">
        <v>15000</v>
      </c>
      <c r="M151" s="5">
        <v>15000</v>
      </c>
      <c r="N151" s="5">
        <v>15000</v>
      </c>
      <c r="O151" s="5">
        <v>15000</v>
      </c>
      <c r="P151" s="5">
        <v>15000</v>
      </c>
      <c r="Q151" s="40"/>
      <c r="R151" s="2"/>
    </row>
    <row r="152" spans="1:18" x14ac:dyDescent="0.25">
      <c r="A152" s="27">
        <f t="shared" si="3"/>
        <v>150</v>
      </c>
      <c r="B152" s="11" t="s">
        <v>28</v>
      </c>
      <c r="C152" s="4" t="s">
        <v>29</v>
      </c>
      <c r="D152" s="4" t="s">
        <v>99</v>
      </c>
      <c r="E152" s="9" t="s">
        <v>126</v>
      </c>
      <c r="F152" s="2" t="str">
        <f>VLOOKUP($E152,[1]AIR!$E$3:$F$977,2,FALSE)</f>
        <v>Kabupaten</v>
      </c>
      <c r="G152" s="9" t="s">
        <v>126</v>
      </c>
      <c r="H152" s="4" t="s">
        <v>100</v>
      </c>
      <c r="I152" s="2">
        <v>1</v>
      </c>
      <c r="J152" s="5">
        <v>5303.6399999999994</v>
      </c>
      <c r="K152" s="5">
        <f>Q152*R152</f>
        <v>150000</v>
      </c>
      <c r="L152" s="5">
        <f>K152/2</f>
        <v>75000</v>
      </c>
      <c r="M152" s="5">
        <v>15000</v>
      </c>
      <c r="N152" s="5">
        <v>15000</v>
      </c>
      <c r="O152" s="5">
        <v>15000</v>
      </c>
      <c r="P152" s="5">
        <v>15000</v>
      </c>
      <c r="Q152" s="40">
        <v>10</v>
      </c>
      <c r="R152" s="5">
        <v>15000</v>
      </c>
    </row>
    <row r="153" spans="1:18" x14ac:dyDescent="0.25">
      <c r="A153" s="27">
        <f t="shared" si="3"/>
        <v>151</v>
      </c>
      <c r="B153" s="11" t="s">
        <v>28</v>
      </c>
      <c r="C153" s="4" t="s">
        <v>29</v>
      </c>
      <c r="D153" s="4" t="s">
        <v>99</v>
      </c>
      <c r="E153" s="9" t="s">
        <v>319</v>
      </c>
      <c r="F153" s="2" t="s">
        <v>822</v>
      </c>
      <c r="G153" s="9" t="s">
        <v>319</v>
      </c>
      <c r="H153" s="4" t="s">
        <v>100</v>
      </c>
      <c r="I153" s="2">
        <v>1</v>
      </c>
      <c r="J153" s="5">
        <v>5303.6399999999994</v>
      </c>
      <c r="K153" s="5">
        <v>15000</v>
      </c>
      <c r="L153" s="5">
        <v>15000</v>
      </c>
      <c r="M153" s="5">
        <v>15000</v>
      </c>
      <c r="N153" s="5">
        <v>15000</v>
      </c>
      <c r="O153" s="5">
        <v>15000</v>
      </c>
      <c r="P153" s="5">
        <v>15000</v>
      </c>
      <c r="Q153" s="40"/>
      <c r="R153" s="2"/>
    </row>
    <row r="154" spans="1:18" x14ac:dyDescent="0.25">
      <c r="A154" s="27">
        <f t="shared" si="3"/>
        <v>152</v>
      </c>
      <c r="B154" s="11" t="s">
        <v>28</v>
      </c>
      <c r="C154" s="4" t="s">
        <v>29</v>
      </c>
      <c r="D154" s="4" t="s">
        <v>99</v>
      </c>
      <c r="E154" s="9" t="s">
        <v>320</v>
      </c>
      <c r="F154" s="2" t="s">
        <v>822</v>
      </c>
      <c r="G154" s="9" t="s">
        <v>320</v>
      </c>
      <c r="H154" s="4" t="s">
        <v>100</v>
      </c>
      <c r="I154" s="2">
        <v>1</v>
      </c>
      <c r="J154" s="5">
        <v>5303.6399999999994</v>
      </c>
      <c r="K154" s="5">
        <v>15000</v>
      </c>
      <c r="L154" s="5">
        <v>15000</v>
      </c>
      <c r="M154" s="5">
        <v>15000</v>
      </c>
      <c r="N154" s="5">
        <v>15000</v>
      </c>
      <c r="O154" s="5">
        <v>15000</v>
      </c>
      <c r="P154" s="5">
        <v>15000</v>
      </c>
      <c r="Q154" s="40"/>
      <c r="R154" s="2"/>
    </row>
    <row r="155" spans="1:18" x14ac:dyDescent="0.25">
      <c r="A155" s="27">
        <f t="shared" si="3"/>
        <v>153</v>
      </c>
      <c r="B155" s="11" t="s">
        <v>28</v>
      </c>
      <c r="C155" s="4" t="s">
        <v>29</v>
      </c>
      <c r="D155" s="4" t="s">
        <v>99</v>
      </c>
      <c r="E155" s="9" t="s">
        <v>321</v>
      </c>
      <c r="F155" s="2" t="s">
        <v>822</v>
      </c>
      <c r="G155" s="9" t="s">
        <v>321</v>
      </c>
      <c r="H155" s="4" t="s">
        <v>100</v>
      </c>
      <c r="I155" s="2">
        <v>1</v>
      </c>
      <c r="J155" s="5">
        <v>5303.6399999999994</v>
      </c>
      <c r="K155" s="5">
        <v>15000</v>
      </c>
      <c r="L155" s="5">
        <v>15000</v>
      </c>
      <c r="M155" s="5">
        <v>15000</v>
      </c>
      <c r="N155" s="5">
        <v>15000</v>
      </c>
      <c r="O155" s="5">
        <v>15000</v>
      </c>
      <c r="P155" s="5">
        <v>15000</v>
      </c>
      <c r="Q155" s="40"/>
      <c r="R155" s="2"/>
    </row>
    <row r="156" spans="1:18" x14ac:dyDescent="0.25">
      <c r="A156" s="27">
        <f t="shared" si="3"/>
        <v>154</v>
      </c>
      <c r="B156" s="11" t="s">
        <v>28</v>
      </c>
      <c r="C156" s="4" t="s">
        <v>29</v>
      </c>
      <c r="D156" s="4" t="s">
        <v>99</v>
      </c>
      <c r="E156" s="9" t="s">
        <v>322</v>
      </c>
      <c r="F156" s="2" t="s">
        <v>822</v>
      </c>
      <c r="G156" s="9" t="s">
        <v>322</v>
      </c>
      <c r="H156" s="4" t="s">
        <v>100</v>
      </c>
      <c r="I156" s="2">
        <v>1</v>
      </c>
      <c r="J156" s="5">
        <v>5303.6399999999994</v>
      </c>
      <c r="K156" s="5">
        <v>15000</v>
      </c>
      <c r="L156" s="5">
        <v>15000</v>
      </c>
      <c r="M156" s="5">
        <v>15000</v>
      </c>
      <c r="N156" s="5">
        <v>15000</v>
      </c>
      <c r="O156" s="5">
        <v>15000</v>
      </c>
      <c r="P156" s="5">
        <v>15000</v>
      </c>
      <c r="Q156" s="40"/>
      <c r="R156" s="2"/>
    </row>
    <row r="157" spans="1:18" x14ac:dyDescent="0.25">
      <c r="A157" s="27">
        <f t="shared" si="3"/>
        <v>155</v>
      </c>
      <c r="B157" s="11" t="s">
        <v>28</v>
      </c>
      <c r="C157" s="4" t="s">
        <v>29</v>
      </c>
      <c r="D157" s="4" t="s">
        <v>99</v>
      </c>
      <c r="E157" s="9" t="s">
        <v>297</v>
      </c>
      <c r="F157" s="2" t="s">
        <v>822</v>
      </c>
      <c r="G157" s="9" t="s">
        <v>297</v>
      </c>
      <c r="H157" s="4" t="s">
        <v>100</v>
      </c>
      <c r="I157" s="2">
        <v>1</v>
      </c>
      <c r="J157" s="5">
        <v>5303.6399999999994</v>
      </c>
      <c r="K157" s="5">
        <v>15000</v>
      </c>
      <c r="L157" s="5">
        <v>15000</v>
      </c>
      <c r="M157" s="5">
        <v>15000</v>
      </c>
      <c r="N157" s="5">
        <v>15000</v>
      </c>
      <c r="O157" s="5">
        <v>15000</v>
      </c>
      <c r="P157" s="5">
        <v>15000</v>
      </c>
      <c r="Q157" s="40"/>
      <c r="R157" s="2"/>
    </row>
    <row r="158" spans="1:18" x14ac:dyDescent="0.25">
      <c r="A158" s="27">
        <f t="shared" si="3"/>
        <v>156</v>
      </c>
      <c r="B158" s="11" t="s">
        <v>28</v>
      </c>
      <c r="C158" s="4" t="s">
        <v>29</v>
      </c>
      <c r="D158" s="4" t="s">
        <v>99</v>
      </c>
      <c r="E158" s="9" t="s">
        <v>121</v>
      </c>
      <c r="F158" s="2" t="str">
        <f>VLOOKUP($E158,[1]AIR!$E$3:$F$977,2,FALSE)</f>
        <v>Kabupaten</v>
      </c>
      <c r="G158" s="9" t="s">
        <v>121</v>
      </c>
      <c r="H158" s="4" t="s">
        <v>100</v>
      </c>
      <c r="I158" s="2">
        <v>1</v>
      </c>
      <c r="J158" s="5">
        <v>5303.6399999999994</v>
      </c>
      <c r="K158" s="5">
        <f t="shared" ref="K158:K159" si="4">Q158*R158</f>
        <v>150000</v>
      </c>
      <c r="L158" s="5">
        <f>K158/2</f>
        <v>75000</v>
      </c>
      <c r="M158" s="5">
        <v>15000</v>
      </c>
      <c r="N158" s="5">
        <v>15000</v>
      </c>
      <c r="O158" s="5">
        <v>15000</v>
      </c>
      <c r="P158" s="5">
        <v>15000</v>
      </c>
      <c r="Q158" s="40">
        <v>10</v>
      </c>
      <c r="R158" s="5">
        <v>15000</v>
      </c>
    </row>
    <row r="159" spans="1:18" x14ac:dyDescent="0.25">
      <c r="A159" s="27">
        <f t="shared" si="3"/>
        <v>157</v>
      </c>
      <c r="B159" s="11" t="s">
        <v>28</v>
      </c>
      <c r="C159" s="4" t="s">
        <v>29</v>
      </c>
      <c r="D159" s="4" t="s">
        <v>99</v>
      </c>
      <c r="E159" s="9" t="s">
        <v>124</v>
      </c>
      <c r="F159" s="2" t="str">
        <f>VLOOKUP($E159,[1]AIR!$E$3:$F$977,2,FALSE)</f>
        <v>Kabupaten</v>
      </c>
      <c r="G159" s="9" t="s">
        <v>124</v>
      </c>
      <c r="H159" s="4" t="s">
        <v>100</v>
      </c>
      <c r="I159" s="2">
        <v>1</v>
      </c>
      <c r="J159" s="5">
        <v>5303.6399999999994</v>
      </c>
      <c r="K159" s="5">
        <f t="shared" si="4"/>
        <v>150000</v>
      </c>
      <c r="L159" s="5">
        <f>K159/2</f>
        <v>75000</v>
      </c>
      <c r="M159" s="5">
        <v>15000</v>
      </c>
      <c r="N159" s="5">
        <v>15000</v>
      </c>
      <c r="O159" s="5">
        <v>15000</v>
      </c>
      <c r="P159" s="5">
        <v>15000</v>
      </c>
      <c r="Q159" s="40">
        <v>10</v>
      </c>
      <c r="R159" s="5">
        <v>15000</v>
      </c>
    </row>
    <row r="160" spans="1:18" x14ac:dyDescent="0.25">
      <c r="A160" s="27">
        <f t="shared" si="3"/>
        <v>158</v>
      </c>
      <c r="B160" s="11" t="s">
        <v>28</v>
      </c>
      <c r="C160" s="4" t="s">
        <v>29</v>
      </c>
      <c r="D160" s="4" t="s">
        <v>99</v>
      </c>
      <c r="E160" s="9" t="s">
        <v>323</v>
      </c>
      <c r="F160" s="2" t="s">
        <v>822</v>
      </c>
      <c r="G160" s="9" t="s">
        <v>323</v>
      </c>
      <c r="H160" s="4" t="s">
        <v>100</v>
      </c>
      <c r="I160" s="2">
        <v>1</v>
      </c>
      <c r="J160" s="5">
        <v>5303.6399999999994</v>
      </c>
      <c r="K160" s="5">
        <v>15000</v>
      </c>
      <c r="L160" s="5">
        <v>15000</v>
      </c>
      <c r="M160" s="5">
        <v>15000</v>
      </c>
      <c r="N160" s="5">
        <v>15000</v>
      </c>
      <c r="O160" s="5">
        <v>15000</v>
      </c>
      <c r="P160" s="5">
        <v>15000</v>
      </c>
      <c r="Q160" s="40"/>
      <c r="R160" s="2"/>
    </row>
    <row r="161" spans="1:18" x14ac:dyDescent="0.25">
      <c r="A161" s="27">
        <f t="shared" si="3"/>
        <v>159</v>
      </c>
      <c r="B161" s="11" t="s">
        <v>28</v>
      </c>
      <c r="C161" s="4" t="s">
        <v>29</v>
      </c>
      <c r="D161" s="4" t="s">
        <v>99</v>
      </c>
      <c r="E161" s="9" t="s">
        <v>324</v>
      </c>
      <c r="F161" s="2" t="s">
        <v>822</v>
      </c>
      <c r="G161" s="9" t="s">
        <v>324</v>
      </c>
      <c r="H161" s="4" t="s">
        <v>100</v>
      </c>
      <c r="I161" s="2">
        <v>1</v>
      </c>
      <c r="J161" s="5">
        <v>5303.6399999999994</v>
      </c>
      <c r="K161" s="5">
        <v>17500</v>
      </c>
      <c r="L161" s="5">
        <v>17500</v>
      </c>
      <c r="M161" s="5">
        <v>17500</v>
      </c>
      <c r="N161" s="5">
        <v>17500</v>
      </c>
      <c r="O161" s="5">
        <v>17500</v>
      </c>
      <c r="P161" s="5">
        <v>17500</v>
      </c>
      <c r="Q161" s="40"/>
      <c r="R161" s="2"/>
    </row>
    <row r="162" spans="1:18" x14ac:dyDescent="0.25">
      <c r="A162" s="27">
        <f t="shared" si="3"/>
        <v>160</v>
      </c>
      <c r="B162" s="11" t="s">
        <v>28</v>
      </c>
      <c r="C162" s="4" t="s">
        <v>29</v>
      </c>
      <c r="D162" s="4" t="s">
        <v>99</v>
      </c>
      <c r="E162" s="9" t="s">
        <v>325</v>
      </c>
      <c r="F162" s="2" t="s">
        <v>822</v>
      </c>
      <c r="G162" s="9" t="s">
        <v>325</v>
      </c>
      <c r="H162" s="4" t="s">
        <v>100</v>
      </c>
      <c r="I162" s="2">
        <v>1</v>
      </c>
      <c r="J162" s="5">
        <v>5303.6399999999994</v>
      </c>
      <c r="K162" s="5">
        <v>9500</v>
      </c>
      <c r="L162" s="5">
        <v>9500</v>
      </c>
      <c r="M162" s="5">
        <v>9500</v>
      </c>
      <c r="N162" s="5">
        <v>9500</v>
      </c>
      <c r="O162" s="5">
        <v>9500</v>
      </c>
      <c r="P162" s="5">
        <v>9500</v>
      </c>
      <c r="Q162" s="40"/>
      <c r="R162" s="2"/>
    </row>
    <row r="163" spans="1:18" x14ac:dyDescent="0.25">
      <c r="A163" s="27">
        <f t="shared" si="3"/>
        <v>161</v>
      </c>
      <c r="B163" s="11" t="s">
        <v>28</v>
      </c>
      <c r="C163" s="4" t="s">
        <v>29</v>
      </c>
      <c r="D163" s="4" t="s">
        <v>99</v>
      </c>
      <c r="E163" s="9" t="s">
        <v>326</v>
      </c>
      <c r="F163" s="2" t="s">
        <v>822</v>
      </c>
      <c r="G163" s="9" t="s">
        <v>326</v>
      </c>
      <c r="H163" s="4" t="s">
        <v>100</v>
      </c>
      <c r="I163" s="2">
        <v>1</v>
      </c>
      <c r="J163" s="5">
        <v>5303.6399999999994</v>
      </c>
      <c r="K163" s="5">
        <v>9500</v>
      </c>
      <c r="L163" s="5">
        <v>9500</v>
      </c>
      <c r="M163" s="5">
        <v>9500</v>
      </c>
      <c r="N163" s="5">
        <v>9500</v>
      </c>
      <c r="O163" s="5">
        <v>9500</v>
      </c>
      <c r="P163" s="5">
        <v>9500</v>
      </c>
      <c r="Q163" s="40"/>
      <c r="R163" s="2"/>
    </row>
    <row r="164" spans="1:18" x14ac:dyDescent="0.25">
      <c r="A164" s="27">
        <f t="shared" si="3"/>
        <v>162</v>
      </c>
      <c r="B164" s="11" t="s">
        <v>28</v>
      </c>
      <c r="C164" s="4" t="s">
        <v>29</v>
      </c>
      <c r="D164" s="4" t="s">
        <v>99</v>
      </c>
      <c r="E164" s="9" t="s">
        <v>327</v>
      </c>
      <c r="F164" s="2" t="s">
        <v>822</v>
      </c>
      <c r="G164" s="9" t="s">
        <v>327</v>
      </c>
      <c r="H164" s="4" t="s">
        <v>100</v>
      </c>
      <c r="I164" s="2">
        <v>1</v>
      </c>
      <c r="J164" s="5">
        <v>5303.6399999999994</v>
      </c>
      <c r="K164" s="5">
        <v>9500</v>
      </c>
      <c r="L164" s="5">
        <v>9500</v>
      </c>
      <c r="M164" s="5">
        <v>9500</v>
      </c>
      <c r="N164" s="5">
        <v>9500</v>
      </c>
      <c r="O164" s="5">
        <v>9500</v>
      </c>
      <c r="P164" s="5">
        <v>9500</v>
      </c>
      <c r="Q164" s="40"/>
      <c r="R164" s="2"/>
    </row>
    <row r="165" spans="1:18" x14ac:dyDescent="0.25">
      <c r="A165" s="27">
        <f t="shared" si="3"/>
        <v>163</v>
      </c>
      <c r="B165" s="11" t="s">
        <v>28</v>
      </c>
      <c r="C165" s="4" t="s">
        <v>29</v>
      </c>
      <c r="D165" s="4" t="s">
        <v>99</v>
      </c>
      <c r="E165" s="9" t="s">
        <v>328</v>
      </c>
      <c r="F165" s="2" t="s">
        <v>822</v>
      </c>
      <c r="G165" s="9" t="s">
        <v>328</v>
      </c>
      <c r="H165" s="4" t="s">
        <v>100</v>
      </c>
      <c r="I165" s="2">
        <v>1</v>
      </c>
      <c r="J165" s="5">
        <v>5303.6399999999994</v>
      </c>
      <c r="K165" s="5">
        <v>9500</v>
      </c>
      <c r="L165" s="5">
        <v>9500</v>
      </c>
      <c r="M165" s="5">
        <v>9500</v>
      </c>
      <c r="N165" s="5">
        <v>9500</v>
      </c>
      <c r="O165" s="5">
        <v>9500</v>
      </c>
      <c r="P165" s="5">
        <v>9500</v>
      </c>
      <c r="Q165" s="40"/>
      <c r="R165" s="2"/>
    </row>
    <row r="166" spans="1:18" x14ac:dyDescent="0.25">
      <c r="A166" s="27">
        <f t="shared" si="3"/>
        <v>164</v>
      </c>
      <c r="B166" s="11" t="s">
        <v>28</v>
      </c>
      <c r="C166" s="4" t="s">
        <v>29</v>
      </c>
      <c r="D166" s="4" t="s">
        <v>99</v>
      </c>
      <c r="E166" s="9" t="s">
        <v>329</v>
      </c>
      <c r="F166" s="2" t="s">
        <v>822</v>
      </c>
      <c r="G166" s="9" t="s">
        <v>329</v>
      </c>
      <c r="H166" s="4" t="s">
        <v>100</v>
      </c>
      <c r="I166" s="2">
        <v>1</v>
      </c>
      <c r="J166" s="5">
        <v>5303.6399999999994</v>
      </c>
      <c r="K166" s="5">
        <v>9500</v>
      </c>
      <c r="L166" s="5">
        <v>9500</v>
      </c>
      <c r="M166" s="5">
        <v>9500</v>
      </c>
      <c r="N166" s="5">
        <v>9500</v>
      </c>
      <c r="O166" s="5">
        <v>9500</v>
      </c>
      <c r="P166" s="5">
        <v>9500</v>
      </c>
      <c r="Q166" s="40"/>
      <c r="R166" s="2"/>
    </row>
    <row r="167" spans="1:18" x14ac:dyDescent="0.25">
      <c r="A167" s="27">
        <f t="shared" si="3"/>
        <v>165</v>
      </c>
      <c r="B167" s="11" t="s">
        <v>28</v>
      </c>
      <c r="C167" s="4" t="s">
        <v>29</v>
      </c>
      <c r="D167" s="4" t="s">
        <v>99</v>
      </c>
      <c r="E167" s="9" t="s">
        <v>330</v>
      </c>
      <c r="F167" s="2" t="s">
        <v>822</v>
      </c>
      <c r="G167" s="9" t="s">
        <v>330</v>
      </c>
      <c r="H167" s="4" t="s">
        <v>100</v>
      </c>
      <c r="I167" s="2">
        <v>1</v>
      </c>
      <c r="J167" s="5">
        <v>5303.6399999999994</v>
      </c>
      <c r="K167" s="5">
        <v>9500</v>
      </c>
      <c r="L167" s="5">
        <v>9500</v>
      </c>
      <c r="M167" s="5">
        <v>9500</v>
      </c>
      <c r="N167" s="5">
        <v>9500</v>
      </c>
      <c r="O167" s="5">
        <v>9500</v>
      </c>
      <c r="P167" s="5">
        <v>9500</v>
      </c>
      <c r="Q167" s="40"/>
      <c r="R167" s="2"/>
    </row>
    <row r="168" spans="1:18" x14ac:dyDescent="0.25">
      <c r="A168" s="27">
        <f t="shared" si="3"/>
        <v>166</v>
      </c>
      <c r="B168" s="11" t="s">
        <v>28</v>
      </c>
      <c r="C168" s="4" t="s">
        <v>29</v>
      </c>
      <c r="D168" s="4" t="s">
        <v>99</v>
      </c>
      <c r="E168" s="9" t="s">
        <v>331</v>
      </c>
      <c r="F168" s="2" t="s">
        <v>822</v>
      </c>
      <c r="G168" s="9" t="s">
        <v>331</v>
      </c>
      <c r="H168" s="4" t="s">
        <v>100</v>
      </c>
      <c r="I168" s="2">
        <v>1</v>
      </c>
      <c r="J168" s="5">
        <v>5303.6399999999994</v>
      </c>
      <c r="K168" s="5">
        <v>9500</v>
      </c>
      <c r="L168" s="5">
        <v>9500</v>
      </c>
      <c r="M168" s="5">
        <v>9500</v>
      </c>
      <c r="N168" s="5">
        <v>9500</v>
      </c>
      <c r="O168" s="5">
        <v>9500</v>
      </c>
      <c r="P168" s="5">
        <v>9500</v>
      </c>
      <c r="Q168" s="40"/>
      <c r="R168" s="2"/>
    </row>
    <row r="169" spans="1:18" x14ac:dyDescent="0.25">
      <c r="A169" s="27">
        <f t="shared" si="3"/>
        <v>167</v>
      </c>
      <c r="B169" s="11" t="s">
        <v>28</v>
      </c>
      <c r="C169" s="4" t="s">
        <v>29</v>
      </c>
      <c r="D169" s="4" t="s">
        <v>99</v>
      </c>
      <c r="E169" s="9" t="s">
        <v>332</v>
      </c>
      <c r="F169" s="2" t="s">
        <v>822</v>
      </c>
      <c r="G169" s="9" t="s">
        <v>332</v>
      </c>
      <c r="H169" s="4" t="s">
        <v>100</v>
      </c>
      <c r="I169" s="2">
        <v>1</v>
      </c>
      <c r="J169" s="5">
        <v>5303.6399999999994</v>
      </c>
      <c r="K169" s="5">
        <v>10000</v>
      </c>
      <c r="L169" s="5">
        <v>10000</v>
      </c>
      <c r="M169" s="5">
        <v>10000</v>
      </c>
      <c r="N169" s="5">
        <v>10000</v>
      </c>
      <c r="O169" s="5">
        <v>10000</v>
      </c>
      <c r="P169" s="5">
        <v>10000</v>
      </c>
      <c r="Q169" s="40"/>
      <c r="R169" s="2"/>
    </row>
    <row r="170" spans="1:18" x14ac:dyDescent="0.25">
      <c r="A170" s="27">
        <f t="shared" si="3"/>
        <v>168</v>
      </c>
      <c r="B170" s="11" t="s">
        <v>28</v>
      </c>
      <c r="C170" s="4" t="s">
        <v>29</v>
      </c>
      <c r="D170" s="4" t="s">
        <v>99</v>
      </c>
      <c r="E170" s="9" t="s">
        <v>333</v>
      </c>
      <c r="F170" s="2" t="s">
        <v>822</v>
      </c>
      <c r="G170" s="9" t="s">
        <v>333</v>
      </c>
      <c r="H170" s="4" t="s">
        <v>100</v>
      </c>
      <c r="I170" s="2">
        <v>1</v>
      </c>
      <c r="J170" s="5">
        <v>5303.6399999999994</v>
      </c>
      <c r="K170" s="5">
        <v>9500</v>
      </c>
      <c r="L170" s="5">
        <v>9500</v>
      </c>
      <c r="M170" s="5">
        <v>9500</v>
      </c>
      <c r="N170" s="5">
        <v>9500</v>
      </c>
      <c r="O170" s="5">
        <v>9500</v>
      </c>
      <c r="P170" s="5">
        <v>9500</v>
      </c>
      <c r="Q170" s="40"/>
      <c r="R170" s="2"/>
    </row>
    <row r="171" spans="1:18" x14ac:dyDescent="0.25">
      <c r="A171" s="27">
        <f t="shared" si="3"/>
        <v>169</v>
      </c>
      <c r="B171" s="11" t="s">
        <v>28</v>
      </c>
      <c r="C171" s="4" t="s">
        <v>29</v>
      </c>
      <c r="D171" s="4" t="s">
        <v>99</v>
      </c>
      <c r="E171" s="9" t="s">
        <v>334</v>
      </c>
      <c r="F171" s="2" t="s">
        <v>822</v>
      </c>
      <c r="G171" s="9" t="s">
        <v>334</v>
      </c>
      <c r="H171" s="4" t="s">
        <v>100</v>
      </c>
      <c r="I171" s="2">
        <v>1</v>
      </c>
      <c r="J171" s="5">
        <v>5303.6399999999994</v>
      </c>
      <c r="K171" s="5">
        <v>9500</v>
      </c>
      <c r="L171" s="5">
        <v>9500</v>
      </c>
      <c r="M171" s="5">
        <v>9500</v>
      </c>
      <c r="N171" s="5">
        <v>9500</v>
      </c>
      <c r="O171" s="5">
        <v>9500</v>
      </c>
      <c r="P171" s="5">
        <v>9500</v>
      </c>
      <c r="Q171" s="40"/>
      <c r="R171" s="2"/>
    </row>
    <row r="172" spans="1:18" x14ac:dyDescent="0.25">
      <c r="A172" s="27">
        <f t="shared" si="3"/>
        <v>170</v>
      </c>
      <c r="B172" s="11" t="s">
        <v>28</v>
      </c>
      <c r="C172" s="4" t="s">
        <v>29</v>
      </c>
      <c r="D172" s="4" t="s">
        <v>99</v>
      </c>
      <c r="E172" s="9" t="s">
        <v>335</v>
      </c>
      <c r="F172" s="2" t="s">
        <v>822</v>
      </c>
      <c r="G172" s="9" t="s">
        <v>335</v>
      </c>
      <c r="H172" s="4" t="s">
        <v>100</v>
      </c>
      <c r="I172" s="2">
        <v>1</v>
      </c>
      <c r="J172" s="5">
        <v>5303.6399999999994</v>
      </c>
      <c r="K172" s="5">
        <v>9500</v>
      </c>
      <c r="L172" s="5">
        <v>9500</v>
      </c>
      <c r="M172" s="5">
        <v>9500</v>
      </c>
      <c r="N172" s="5">
        <v>9500</v>
      </c>
      <c r="O172" s="5">
        <v>9500</v>
      </c>
      <c r="P172" s="5">
        <v>9500</v>
      </c>
      <c r="Q172" s="40"/>
      <c r="R172" s="2"/>
    </row>
    <row r="173" spans="1:18" x14ac:dyDescent="0.25">
      <c r="A173" s="27">
        <f t="shared" si="3"/>
        <v>171</v>
      </c>
      <c r="B173" s="11" t="s">
        <v>28</v>
      </c>
      <c r="C173" s="4" t="s">
        <v>29</v>
      </c>
      <c r="D173" s="4" t="s">
        <v>99</v>
      </c>
      <c r="E173" s="9" t="s">
        <v>336</v>
      </c>
      <c r="F173" s="2" t="s">
        <v>822</v>
      </c>
      <c r="G173" s="9" t="s">
        <v>336</v>
      </c>
      <c r="H173" s="4" t="s">
        <v>100</v>
      </c>
      <c r="I173" s="2">
        <v>1</v>
      </c>
      <c r="J173" s="5">
        <v>5303.6399999999994</v>
      </c>
      <c r="K173" s="5">
        <v>9500</v>
      </c>
      <c r="L173" s="5">
        <v>9500</v>
      </c>
      <c r="M173" s="5">
        <v>9500</v>
      </c>
      <c r="N173" s="5">
        <v>9500</v>
      </c>
      <c r="O173" s="5">
        <v>9500</v>
      </c>
      <c r="P173" s="5">
        <v>9500</v>
      </c>
      <c r="Q173" s="40"/>
      <c r="R173" s="2"/>
    </row>
    <row r="174" spans="1:18" x14ac:dyDescent="0.25">
      <c r="A174" s="27">
        <f t="shared" si="3"/>
        <v>172</v>
      </c>
      <c r="B174" s="11" t="s">
        <v>28</v>
      </c>
      <c r="C174" s="4" t="s">
        <v>29</v>
      </c>
      <c r="D174" s="4" t="s">
        <v>99</v>
      </c>
      <c r="E174" s="9" t="s">
        <v>337</v>
      </c>
      <c r="F174" s="2" t="s">
        <v>822</v>
      </c>
      <c r="G174" s="9" t="s">
        <v>337</v>
      </c>
      <c r="H174" s="4" t="s">
        <v>100</v>
      </c>
      <c r="I174" s="2">
        <v>1</v>
      </c>
      <c r="J174" s="5">
        <v>5303.6399999999994</v>
      </c>
      <c r="K174" s="5">
        <v>9500</v>
      </c>
      <c r="L174" s="5">
        <v>9500</v>
      </c>
      <c r="M174" s="5">
        <v>9500</v>
      </c>
      <c r="N174" s="5">
        <v>9500</v>
      </c>
      <c r="O174" s="5">
        <v>9500</v>
      </c>
      <c r="P174" s="5">
        <v>9500</v>
      </c>
      <c r="Q174" s="40"/>
      <c r="R174" s="2"/>
    </row>
    <row r="175" spans="1:18" x14ac:dyDescent="0.25">
      <c r="A175" s="27">
        <f t="shared" si="3"/>
        <v>173</v>
      </c>
      <c r="B175" s="11" t="s">
        <v>28</v>
      </c>
      <c r="C175" s="4" t="s">
        <v>29</v>
      </c>
      <c r="D175" s="4" t="s">
        <v>99</v>
      </c>
      <c r="E175" s="9" t="s">
        <v>338</v>
      </c>
      <c r="F175" s="2" t="s">
        <v>822</v>
      </c>
      <c r="G175" s="9" t="s">
        <v>338</v>
      </c>
      <c r="H175" s="4" t="s">
        <v>100</v>
      </c>
      <c r="I175" s="2">
        <v>1</v>
      </c>
      <c r="J175" s="5">
        <v>5303.6399999999994</v>
      </c>
      <c r="K175" s="5">
        <v>9500</v>
      </c>
      <c r="L175" s="5">
        <v>9500</v>
      </c>
      <c r="M175" s="5">
        <v>9500</v>
      </c>
      <c r="N175" s="5">
        <v>9500</v>
      </c>
      <c r="O175" s="5">
        <v>9500</v>
      </c>
      <c r="P175" s="5">
        <v>9500</v>
      </c>
      <c r="Q175" s="40"/>
      <c r="R175" s="2"/>
    </row>
    <row r="176" spans="1:18" x14ac:dyDescent="0.25">
      <c r="A176" s="27">
        <f t="shared" si="3"/>
        <v>174</v>
      </c>
      <c r="B176" s="11" t="s">
        <v>28</v>
      </c>
      <c r="C176" s="4" t="s">
        <v>29</v>
      </c>
      <c r="D176" s="4" t="s">
        <v>99</v>
      </c>
      <c r="E176" s="9" t="s">
        <v>339</v>
      </c>
      <c r="F176" s="2" t="s">
        <v>822</v>
      </c>
      <c r="G176" s="9" t="s">
        <v>339</v>
      </c>
      <c r="H176" s="4" t="s">
        <v>100</v>
      </c>
      <c r="I176" s="2">
        <v>1</v>
      </c>
      <c r="J176" s="5">
        <v>5303.6399999999994</v>
      </c>
      <c r="K176" s="5">
        <v>8500</v>
      </c>
      <c r="L176" s="5">
        <v>8500</v>
      </c>
      <c r="M176" s="5">
        <v>8500</v>
      </c>
      <c r="N176" s="5">
        <v>8500</v>
      </c>
      <c r="O176" s="5">
        <v>8500</v>
      </c>
      <c r="P176" s="5">
        <v>8500</v>
      </c>
      <c r="Q176" s="40"/>
      <c r="R176" s="2"/>
    </row>
    <row r="177" spans="1:18" x14ac:dyDescent="0.25">
      <c r="A177" s="27">
        <f t="shared" si="3"/>
        <v>175</v>
      </c>
      <c r="B177" s="11" t="s">
        <v>28</v>
      </c>
      <c r="C177" s="4" t="s">
        <v>29</v>
      </c>
      <c r="D177" s="4" t="s">
        <v>99</v>
      </c>
      <c r="E177" s="9" t="s">
        <v>340</v>
      </c>
      <c r="F177" s="2" t="s">
        <v>822</v>
      </c>
      <c r="G177" s="9" t="s">
        <v>340</v>
      </c>
      <c r="H177" s="4" t="s">
        <v>100</v>
      </c>
      <c r="I177" s="2">
        <v>1</v>
      </c>
      <c r="J177" s="5">
        <v>5303.6399999999994</v>
      </c>
      <c r="K177" s="5">
        <v>8500</v>
      </c>
      <c r="L177" s="5">
        <v>8500</v>
      </c>
      <c r="M177" s="5">
        <v>8500</v>
      </c>
      <c r="N177" s="5">
        <v>8500</v>
      </c>
      <c r="O177" s="5">
        <v>8500</v>
      </c>
      <c r="P177" s="5">
        <v>8500</v>
      </c>
      <c r="Q177" s="40"/>
      <c r="R177" s="2"/>
    </row>
    <row r="178" spans="1:18" x14ac:dyDescent="0.25">
      <c r="A178" s="27">
        <f t="shared" si="3"/>
        <v>176</v>
      </c>
      <c r="B178" s="11" t="s">
        <v>28</v>
      </c>
      <c r="C178" s="4" t="s">
        <v>29</v>
      </c>
      <c r="D178" s="4" t="s">
        <v>99</v>
      </c>
      <c r="E178" s="9" t="s">
        <v>341</v>
      </c>
      <c r="F178" s="2" t="s">
        <v>822</v>
      </c>
      <c r="G178" s="9" t="s">
        <v>341</v>
      </c>
      <c r="H178" s="4" t="s">
        <v>100</v>
      </c>
      <c r="I178" s="2">
        <v>1</v>
      </c>
      <c r="J178" s="5">
        <v>5303.6399999999994</v>
      </c>
      <c r="K178" s="5">
        <v>8500</v>
      </c>
      <c r="L178" s="5">
        <v>8500</v>
      </c>
      <c r="M178" s="5">
        <v>8500</v>
      </c>
      <c r="N178" s="5">
        <v>8500</v>
      </c>
      <c r="O178" s="5">
        <v>8500</v>
      </c>
      <c r="P178" s="5">
        <v>8500</v>
      </c>
      <c r="Q178" s="40"/>
      <c r="R178" s="2"/>
    </row>
    <row r="179" spans="1:18" x14ac:dyDescent="0.25">
      <c r="A179" s="27">
        <f t="shared" si="3"/>
        <v>177</v>
      </c>
      <c r="B179" s="11" t="s">
        <v>28</v>
      </c>
      <c r="C179" s="4" t="s">
        <v>29</v>
      </c>
      <c r="D179" s="4" t="s">
        <v>99</v>
      </c>
      <c r="E179" s="9" t="s">
        <v>342</v>
      </c>
      <c r="F179" s="2" t="s">
        <v>822</v>
      </c>
      <c r="G179" s="9" t="s">
        <v>342</v>
      </c>
      <c r="H179" s="4" t="s">
        <v>100</v>
      </c>
      <c r="I179" s="2">
        <v>1</v>
      </c>
      <c r="J179" s="5">
        <v>5303.6399999999994</v>
      </c>
      <c r="K179" s="5">
        <v>8500</v>
      </c>
      <c r="L179" s="5">
        <v>8500</v>
      </c>
      <c r="M179" s="5">
        <v>8500</v>
      </c>
      <c r="N179" s="5">
        <v>8500</v>
      </c>
      <c r="O179" s="5">
        <v>8500</v>
      </c>
      <c r="P179" s="5">
        <v>8500</v>
      </c>
      <c r="Q179" s="40"/>
      <c r="R179" s="2"/>
    </row>
    <row r="180" spans="1:18" x14ac:dyDescent="0.25">
      <c r="A180" s="27">
        <f t="shared" si="3"/>
        <v>178</v>
      </c>
      <c r="B180" s="11" t="s">
        <v>28</v>
      </c>
      <c r="C180" s="4" t="s">
        <v>29</v>
      </c>
      <c r="D180" s="4" t="s">
        <v>99</v>
      </c>
      <c r="E180" s="9" t="s">
        <v>343</v>
      </c>
      <c r="F180" s="2" t="s">
        <v>822</v>
      </c>
      <c r="G180" s="9" t="s">
        <v>343</v>
      </c>
      <c r="H180" s="4" t="s">
        <v>100</v>
      </c>
      <c r="I180" s="2">
        <v>1</v>
      </c>
      <c r="J180" s="5">
        <v>5303.6399999999994</v>
      </c>
      <c r="K180" s="5">
        <v>8500</v>
      </c>
      <c r="L180" s="5">
        <v>8500</v>
      </c>
      <c r="M180" s="5">
        <v>8500</v>
      </c>
      <c r="N180" s="5">
        <v>8500</v>
      </c>
      <c r="O180" s="5">
        <v>8500</v>
      </c>
      <c r="P180" s="5">
        <v>8500</v>
      </c>
      <c r="Q180" s="40"/>
      <c r="R180" s="2"/>
    </row>
    <row r="181" spans="1:18" x14ac:dyDescent="0.25">
      <c r="A181" s="27">
        <f t="shared" si="3"/>
        <v>179</v>
      </c>
      <c r="B181" s="11" t="s">
        <v>28</v>
      </c>
      <c r="C181" s="4" t="s">
        <v>29</v>
      </c>
      <c r="D181" s="4" t="s">
        <v>99</v>
      </c>
      <c r="E181" s="9" t="s">
        <v>344</v>
      </c>
      <c r="F181" s="2" t="s">
        <v>822</v>
      </c>
      <c r="G181" s="9" t="s">
        <v>344</v>
      </c>
      <c r="H181" s="4" t="s">
        <v>100</v>
      </c>
      <c r="I181" s="2">
        <v>1</v>
      </c>
      <c r="J181" s="5">
        <v>5303.6399999999994</v>
      </c>
      <c r="K181" s="5">
        <v>8500</v>
      </c>
      <c r="L181" s="5">
        <v>8500</v>
      </c>
      <c r="M181" s="5">
        <v>8500</v>
      </c>
      <c r="N181" s="5">
        <v>8500</v>
      </c>
      <c r="O181" s="5">
        <v>8500</v>
      </c>
      <c r="P181" s="5">
        <v>8500</v>
      </c>
      <c r="Q181" s="40"/>
      <c r="R181" s="2"/>
    </row>
    <row r="182" spans="1:18" x14ac:dyDescent="0.25">
      <c r="A182" s="27">
        <f t="shared" si="3"/>
        <v>180</v>
      </c>
      <c r="B182" s="11" t="s">
        <v>28</v>
      </c>
      <c r="C182" s="4" t="s">
        <v>29</v>
      </c>
      <c r="D182" s="4" t="s">
        <v>99</v>
      </c>
      <c r="E182" s="9" t="s">
        <v>104</v>
      </c>
      <c r="F182" s="2" t="str">
        <f>VLOOKUP($E182,[1]AIR!$E$3:$F$977,2,FALSE)</f>
        <v>Kabupaten</v>
      </c>
      <c r="G182" s="9" t="s">
        <v>104</v>
      </c>
      <c r="H182" s="4" t="s">
        <v>100</v>
      </c>
      <c r="I182" s="2">
        <v>1</v>
      </c>
      <c r="J182" s="5">
        <v>5303.6399999999994</v>
      </c>
      <c r="K182" s="5">
        <f>Q182*R182</f>
        <v>85000</v>
      </c>
      <c r="L182" s="5">
        <f>K182/2</f>
        <v>42500</v>
      </c>
      <c r="M182" s="5">
        <v>8500</v>
      </c>
      <c r="N182" s="5">
        <v>8500</v>
      </c>
      <c r="O182" s="5">
        <v>8500</v>
      </c>
      <c r="P182" s="5">
        <v>8500</v>
      </c>
      <c r="Q182" s="40">
        <v>10</v>
      </c>
      <c r="R182" s="5">
        <v>8500</v>
      </c>
    </row>
    <row r="183" spans="1:18" x14ac:dyDescent="0.25">
      <c r="A183" s="27">
        <f t="shared" si="3"/>
        <v>181</v>
      </c>
      <c r="B183" s="11" t="s">
        <v>28</v>
      </c>
      <c r="C183" s="4" t="s">
        <v>29</v>
      </c>
      <c r="D183" s="4" t="s">
        <v>99</v>
      </c>
      <c r="E183" s="9" t="s">
        <v>345</v>
      </c>
      <c r="F183" s="2" t="s">
        <v>822</v>
      </c>
      <c r="G183" s="9" t="s">
        <v>345</v>
      </c>
      <c r="H183" s="4" t="s">
        <v>100</v>
      </c>
      <c r="I183" s="2">
        <v>1</v>
      </c>
      <c r="J183" s="5">
        <v>5303.6399999999994</v>
      </c>
      <c r="K183" s="5">
        <v>9000</v>
      </c>
      <c r="L183" s="5">
        <v>9000</v>
      </c>
      <c r="M183" s="5">
        <v>9000</v>
      </c>
      <c r="N183" s="5">
        <v>9000</v>
      </c>
      <c r="O183" s="5">
        <v>9000</v>
      </c>
      <c r="P183" s="5">
        <v>9000</v>
      </c>
      <c r="Q183" s="40"/>
      <c r="R183" s="2"/>
    </row>
    <row r="184" spans="1:18" x14ac:dyDescent="0.25">
      <c r="A184" s="27">
        <f t="shared" si="3"/>
        <v>182</v>
      </c>
      <c r="B184" s="11" t="s">
        <v>28</v>
      </c>
      <c r="C184" s="4" t="s">
        <v>29</v>
      </c>
      <c r="D184" s="4" t="s">
        <v>99</v>
      </c>
      <c r="E184" s="9" t="s">
        <v>129</v>
      </c>
      <c r="F184" s="2" t="str">
        <f>VLOOKUP($E184,[1]AIR!$E$3:$F$977,2,FALSE)</f>
        <v>Kabupaten</v>
      </c>
      <c r="G184" s="9" t="s">
        <v>129</v>
      </c>
      <c r="H184" s="4" t="s">
        <v>100</v>
      </c>
      <c r="I184" s="2">
        <v>1</v>
      </c>
      <c r="J184" s="5">
        <v>5303.6399999999994</v>
      </c>
      <c r="K184" s="5">
        <f>Q184*R184</f>
        <v>90000</v>
      </c>
      <c r="L184" s="5">
        <f>K184/2</f>
        <v>45000</v>
      </c>
      <c r="M184" s="5">
        <v>9000</v>
      </c>
      <c r="N184" s="5">
        <v>9000</v>
      </c>
      <c r="O184" s="5">
        <v>9000</v>
      </c>
      <c r="P184" s="5">
        <v>9000</v>
      </c>
      <c r="Q184" s="40">
        <v>10</v>
      </c>
      <c r="R184" s="5">
        <v>9000</v>
      </c>
    </row>
    <row r="185" spans="1:18" x14ac:dyDescent="0.25">
      <c r="A185" s="27">
        <f t="shared" si="3"/>
        <v>183</v>
      </c>
      <c r="B185" s="11" t="s">
        <v>28</v>
      </c>
      <c r="C185" s="4" t="s">
        <v>29</v>
      </c>
      <c r="D185" s="4" t="s">
        <v>99</v>
      </c>
      <c r="E185" s="9" t="s">
        <v>346</v>
      </c>
      <c r="F185" s="2" t="s">
        <v>822</v>
      </c>
      <c r="G185" s="9" t="s">
        <v>346</v>
      </c>
      <c r="H185" s="4" t="s">
        <v>100</v>
      </c>
      <c r="I185" s="2">
        <v>1</v>
      </c>
      <c r="J185" s="5">
        <v>5303.6399999999994</v>
      </c>
      <c r="K185" s="5">
        <v>9000</v>
      </c>
      <c r="L185" s="5">
        <v>9000</v>
      </c>
      <c r="M185" s="5">
        <v>9000</v>
      </c>
      <c r="N185" s="5">
        <v>9000</v>
      </c>
      <c r="O185" s="5">
        <v>9000</v>
      </c>
      <c r="P185" s="5">
        <v>9000</v>
      </c>
      <c r="Q185" s="40"/>
      <c r="R185" s="2"/>
    </row>
    <row r="186" spans="1:18" x14ac:dyDescent="0.25">
      <c r="A186" s="27">
        <f t="shared" si="3"/>
        <v>184</v>
      </c>
      <c r="B186" s="11" t="s">
        <v>28</v>
      </c>
      <c r="C186" s="4" t="s">
        <v>29</v>
      </c>
      <c r="D186" s="4" t="s">
        <v>99</v>
      </c>
      <c r="E186" s="9" t="s">
        <v>347</v>
      </c>
      <c r="F186" s="2" t="s">
        <v>822</v>
      </c>
      <c r="G186" s="9" t="s">
        <v>347</v>
      </c>
      <c r="H186" s="4" t="s">
        <v>100</v>
      </c>
      <c r="I186" s="2">
        <v>1</v>
      </c>
      <c r="J186" s="5">
        <v>5303.6399999999994</v>
      </c>
      <c r="K186" s="5">
        <v>9000</v>
      </c>
      <c r="L186" s="5">
        <v>9000</v>
      </c>
      <c r="M186" s="5">
        <v>9000</v>
      </c>
      <c r="N186" s="5">
        <v>9000</v>
      </c>
      <c r="O186" s="5">
        <v>9000</v>
      </c>
      <c r="P186" s="5">
        <v>9000</v>
      </c>
      <c r="Q186" s="40"/>
      <c r="R186" s="2"/>
    </row>
    <row r="187" spans="1:18" x14ac:dyDescent="0.25">
      <c r="A187" s="27">
        <f t="shared" si="3"/>
        <v>185</v>
      </c>
      <c r="B187" s="11" t="s">
        <v>28</v>
      </c>
      <c r="C187" s="4" t="s">
        <v>29</v>
      </c>
      <c r="D187" s="4" t="s">
        <v>99</v>
      </c>
      <c r="E187" s="9" t="s">
        <v>348</v>
      </c>
      <c r="F187" s="2" t="s">
        <v>822</v>
      </c>
      <c r="G187" s="9" t="s">
        <v>348</v>
      </c>
      <c r="H187" s="4" t="s">
        <v>100</v>
      </c>
      <c r="I187" s="2">
        <v>1</v>
      </c>
      <c r="J187" s="5">
        <v>5303.6399999999994</v>
      </c>
      <c r="K187" s="5">
        <v>9000</v>
      </c>
      <c r="L187" s="5">
        <v>9000</v>
      </c>
      <c r="M187" s="5">
        <v>9000</v>
      </c>
      <c r="N187" s="5">
        <v>9000</v>
      </c>
      <c r="O187" s="5">
        <v>9000</v>
      </c>
      <c r="P187" s="5">
        <v>9000</v>
      </c>
      <c r="Q187" s="40"/>
      <c r="R187" s="2"/>
    </row>
    <row r="188" spans="1:18" x14ac:dyDescent="0.25">
      <c r="A188" s="27">
        <f t="shared" si="3"/>
        <v>186</v>
      </c>
      <c r="B188" s="11" t="s">
        <v>28</v>
      </c>
      <c r="C188" s="4" t="s">
        <v>29</v>
      </c>
      <c r="D188" s="4" t="s">
        <v>99</v>
      </c>
      <c r="E188" s="9" t="s">
        <v>349</v>
      </c>
      <c r="F188" s="2" t="s">
        <v>822</v>
      </c>
      <c r="G188" s="9" t="s">
        <v>349</v>
      </c>
      <c r="H188" s="4" t="s">
        <v>100</v>
      </c>
      <c r="I188" s="2">
        <v>1</v>
      </c>
      <c r="J188" s="5">
        <v>5303.6399999999994</v>
      </c>
      <c r="K188" s="5">
        <v>9000</v>
      </c>
      <c r="L188" s="5">
        <v>9000</v>
      </c>
      <c r="M188" s="5">
        <v>9000</v>
      </c>
      <c r="N188" s="5">
        <v>9000</v>
      </c>
      <c r="O188" s="5">
        <v>9000</v>
      </c>
      <c r="P188" s="5">
        <v>9000</v>
      </c>
      <c r="Q188" s="40"/>
      <c r="R188" s="5"/>
    </row>
    <row r="189" spans="1:18" x14ac:dyDescent="0.25">
      <c r="A189" s="27">
        <f t="shared" si="3"/>
        <v>187</v>
      </c>
      <c r="B189" s="11" t="s">
        <v>28</v>
      </c>
      <c r="C189" s="4" t="s">
        <v>29</v>
      </c>
      <c r="D189" s="4" t="s">
        <v>99</v>
      </c>
      <c r="E189" s="9" t="s">
        <v>350</v>
      </c>
      <c r="F189" s="2" t="s">
        <v>822</v>
      </c>
      <c r="G189" s="9" t="s">
        <v>350</v>
      </c>
      <c r="H189" s="4" t="s">
        <v>100</v>
      </c>
      <c r="I189" s="2">
        <v>1</v>
      </c>
      <c r="J189" s="5">
        <v>5303.6399999999994</v>
      </c>
      <c r="K189" s="5">
        <v>9000</v>
      </c>
      <c r="L189" s="5">
        <v>9000</v>
      </c>
      <c r="M189" s="5">
        <v>9000</v>
      </c>
      <c r="N189" s="5">
        <v>9000</v>
      </c>
      <c r="O189" s="5">
        <v>9000</v>
      </c>
      <c r="P189" s="5">
        <v>9000</v>
      </c>
      <c r="Q189" s="40"/>
      <c r="R189" s="2"/>
    </row>
    <row r="190" spans="1:18" x14ac:dyDescent="0.25">
      <c r="A190" s="27">
        <f t="shared" si="3"/>
        <v>188</v>
      </c>
      <c r="B190" s="11" t="s">
        <v>28</v>
      </c>
      <c r="C190" s="4" t="s">
        <v>29</v>
      </c>
      <c r="D190" s="4" t="s">
        <v>99</v>
      </c>
      <c r="E190" s="9" t="s">
        <v>351</v>
      </c>
      <c r="F190" s="2" t="s">
        <v>822</v>
      </c>
      <c r="G190" s="9" t="s">
        <v>351</v>
      </c>
      <c r="H190" s="4" t="s">
        <v>100</v>
      </c>
      <c r="I190" s="2">
        <v>1</v>
      </c>
      <c r="J190" s="5">
        <v>5303.6399999999994</v>
      </c>
      <c r="K190" s="5">
        <v>9500</v>
      </c>
      <c r="L190" s="5">
        <v>9500</v>
      </c>
      <c r="M190" s="5">
        <v>9500</v>
      </c>
      <c r="N190" s="5">
        <v>9500</v>
      </c>
      <c r="O190" s="5">
        <v>9500</v>
      </c>
      <c r="P190" s="5">
        <v>9500</v>
      </c>
      <c r="Q190" s="40"/>
      <c r="R190" s="2"/>
    </row>
    <row r="191" spans="1:18" x14ac:dyDescent="0.25">
      <c r="A191" s="27">
        <f t="shared" si="3"/>
        <v>189</v>
      </c>
      <c r="B191" s="11" t="s">
        <v>28</v>
      </c>
      <c r="C191" s="4" t="s">
        <v>29</v>
      </c>
      <c r="D191" s="4" t="s">
        <v>99</v>
      </c>
      <c r="E191" s="9" t="s">
        <v>352</v>
      </c>
      <c r="F191" s="2" t="s">
        <v>822</v>
      </c>
      <c r="G191" s="9" t="s">
        <v>352</v>
      </c>
      <c r="H191" s="4" t="s">
        <v>100</v>
      </c>
      <c r="I191" s="2">
        <v>1</v>
      </c>
      <c r="J191" s="5">
        <v>5303.6399999999994</v>
      </c>
      <c r="K191" s="5">
        <v>9500</v>
      </c>
      <c r="L191" s="5">
        <v>9500</v>
      </c>
      <c r="M191" s="5">
        <v>9500</v>
      </c>
      <c r="N191" s="5">
        <v>9500</v>
      </c>
      <c r="O191" s="5">
        <v>9500</v>
      </c>
      <c r="P191" s="5">
        <v>9500</v>
      </c>
      <c r="Q191" s="40"/>
      <c r="R191" s="2"/>
    </row>
    <row r="192" spans="1:18" x14ac:dyDescent="0.25">
      <c r="A192" s="27">
        <f t="shared" si="3"/>
        <v>190</v>
      </c>
      <c r="B192" s="11" t="s">
        <v>28</v>
      </c>
      <c r="C192" s="4" t="s">
        <v>29</v>
      </c>
      <c r="D192" s="4" t="s">
        <v>99</v>
      </c>
      <c r="E192" s="9" t="s">
        <v>353</v>
      </c>
      <c r="F192" s="2" t="s">
        <v>822</v>
      </c>
      <c r="G192" s="9" t="s">
        <v>353</v>
      </c>
      <c r="H192" s="4" t="s">
        <v>100</v>
      </c>
      <c r="I192" s="2">
        <v>1</v>
      </c>
      <c r="J192" s="5">
        <v>5303.6399999999994</v>
      </c>
      <c r="K192" s="5">
        <v>9500</v>
      </c>
      <c r="L192" s="5">
        <v>9500</v>
      </c>
      <c r="M192" s="5">
        <v>9500</v>
      </c>
      <c r="N192" s="5">
        <v>9500</v>
      </c>
      <c r="O192" s="5">
        <v>9500</v>
      </c>
      <c r="P192" s="5">
        <v>9500</v>
      </c>
      <c r="Q192" s="40"/>
      <c r="R192" s="2"/>
    </row>
    <row r="193" spans="1:18" x14ac:dyDescent="0.25">
      <c r="A193" s="27">
        <f t="shared" si="3"/>
        <v>191</v>
      </c>
      <c r="B193" s="11" t="s">
        <v>28</v>
      </c>
      <c r="C193" s="4" t="s">
        <v>29</v>
      </c>
      <c r="D193" s="4" t="s">
        <v>99</v>
      </c>
      <c r="E193" s="9" t="s">
        <v>354</v>
      </c>
      <c r="F193" s="2" t="s">
        <v>822</v>
      </c>
      <c r="G193" s="9" t="s">
        <v>354</v>
      </c>
      <c r="H193" s="4" t="s">
        <v>100</v>
      </c>
      <c r="I193" s="2">
        <v>1</v>
      </c>
      <c r="J193" s="5">
        <v>5303.6399999999994</v>
      </c>
      <c r="K193" s="5">
        <v>9500</v>
      </c>
      <c r="L193" s="5">
        <v>9500</v>
      </c>
      <c r="M193" s="5">
        <v>9500</v>
      </c>
      <c r="N193" s="5">
        <v>9500</v>
      </c>
      <c r="O193" s="5">
        <v>9500</v>
      </c>
      <c r="P193" s="5">
        <v>9500</v>
      </c>
      <c r="Q193" s="40"/>
      <c r="R193" s="5"/>
    </row>
    <row r="194" spans="1:18" x14ac:dyDescent="0.25">
      <c r="A194" s="27">
        <f t="shared" si="3"/>
        <v>192</v>
      </c>
      <c r="B194" s="11" t="s">
        <v>28</v>
      </c>
      <c r="C194" s="4" t="s">
        <v>29</v>
      </c>
      <c r="D194" s="4" t="s">
        <v>99</v>
      </c>
      <c r="E194" s="9" t="s">
        <v>355</v>
      </c>
      <c r="F194" s="2" t="s">
        <v>822</v>
      </c>
      <c r="G194" s="9" t="s">
        <v>355</v>
      </c>
      <c r="H194" s="4" t="s">
        <v>100</v>
      </c>
      <c r="I194" s="2">
        <v>1</v>
      </c>
      <c r="J194" s="5">
        <v>5303.6399999999994</v>
      </c>
      <c r="K194" s="5">
        <v>9500</v>
      </c>
      <c r="L194" s="5">
        <v>9500</v>
      </c>
      <c r="M194" s="5">
        <v>9500</v>
      </c>
      <c r="N194" s="5">
        <v>9500</v>
      </c>
      <c r="O194" s="5">
        <v>9500</v>
      </c>
      <c r="P194" s="5">
        <v>9500</v>
      </c>
      <c r="Q194" s="40"/>
      <c r="R194" s="2"/>
    </row>
    <row r="195" spans="1:18" x14ac:dyDescent="0.25">
      <c r="A195" s="27">
        <f t="shared" si="3"/>
        <v>193</v>
      </c>
      <c r="B195" s="11" t="s">
        <v>28</v>
      </c>
      <c r="C195" s="4" t="s">
        <v>29</v>
      </c>
      <c r="D195" s="4" t="s">
        <v>99</v>
      </c>
      <c r="E195" s="9" t="s">
        <v>356</v>
      </c>
      <c r="F195" s="2" t="s">
        <v>822</v>
      </c>
      <c r="G195" s="9" t="s">
        <v>356</v>
      </c>
      <c r="H195" s="4" t="s">
        <v>100</v>
      </c>
      <c r="I195" s="2">
        <v>1</v>
      </c>
      <c r="J195" s="5">
        <v>5303.6399999999994</v>
      </c>
      <c r="K195" s="5">
        <v>9500</v>
      </c>
      <c r="L195" s="5">
        <v>9500</v>
      </c>
      <c r="M195" s="5">
        <v>9500</v>
      </c>
      <c r="N195" s="5">
        <v>9500</v>
      </c>
      <c r="O195" s="5">
        <v>9500</v>
      </c>
      <c r="P195" s="5">
        <v>9500</v>
      </c>
      <c r="Q195" s="40"/>
      <c r="R195" s="2"/>
    </row>
    <row r="196" spans="1:18" x14ac:dyDescent="0.25">
      <c r="A196" s="27">
        <f t="shared" si="3"/>
        <v>194</v>
      </c>
      <c r="B196" s="11" t="s">
        <v>28</v>
      </c>
      <c r="C196" s="4" t="s">
        <v>29</v>
      </c>
      <c r="D196" s="4" t="s">
        <v>99</v>
      </c>
      <c r="E196" s="9" t="s">
        <v>357</v>
      </c>
      <c r="F196" s="2" t="s">
        <v>822</v>
      </c>
      <c r="G196" s="9" t="s">
        <v>357</v>
      </c>
      <c r="H196" s="4" t="s">
        <v>100</v>
      </c>
      <c r="I196" s="2">
        <v>1</v>
      </c>
      <c r="J196" s="5">
        <v>5303.6399999999994</v>
      </c>
      <c r="K196" s="5">
        <v>9500</v>
      </c>
      <c r="L196" s="5">
        <v>9500</v>
      </c>
      <c r="M196" s="5">
        <v>9500</v>
      </c>
      <c r="N196" s="5">
        <v>9500</v>
      </c>
      <c r="O196" s="5">
        <v>9500</v>
      </c>
      <c r="P196" s="5">
        <v>9500</v>
      </c>
      <c r="Q196" s="40"/>
      <c r="R196" s="5"/>
    </row>
    <row r="197" spans="1:18" x14ac:dyDescent="0.25">
      <c r="A197" s="27">
        <f t="shared" ref="A197:A260" si="5">A196+1</f>
        <v>195</v>
      </c>
      <c r="B197" s="11" t="s">
        <v>28</v>
      </c>
      <c r="C197" s="4" t="s">
        <v>29</v>
      </c>
      <c r="D197" s="4" t="s">
        <v>99</v>
      </c>
      <c r="E197" s="9" t="s">
        <v>358</v>
      </c>
      <c r="F197" s="2" t="s">
        <v>822</v>
      </c>
      <c r="G197" s="9" t="s">
        <v>358</v>
      </c>
      <c r="H197" s="4" t="s">
        <v>100</v>
      </c>
      <c r="I197" s="2">
        <v>1</v>
      </c>
      <c r="J197" s="5">
        <v>5303.6399999999994</v>
      </c>
      <c r="K197" s="5">
        <v>9500</v>
      </c>
      <c r="L197" s="5">
        <v>9500</v>
      </c>
      <c r="M197" s="5">
        <v>9500</v>
      </c>
      <c r="N197" s="5">
        <v>9500</v>
      </c>
      <c r="O197" s="5">
        <v>9500</v>
      </c>
      <c r="P197" s="5">
        <v>9500</v>
      </c>
      <c r="Q197" s="40"/>
      <c r="R197" s="2"/>
    </row>
    <row r="198" spans="1:18" x14ac:dyDescent="0.25">
      <c r="A198" s="27">
        <f t="shared" si="5"/>
        <v>196</v>
      </c>
      <c r="B198" s="11" t="s">
        <v>28</v>
      </c>
      <c r="C198" s="4" t="s">
        <v>29</v>
      </c>
      <c r="D198" s="4" t="s">
        <v>99</v>
      </c>
      <c r="E198" s="9" t="s">
        <v>359</v>
      </c>
      <c r="F198" s="2" t="s">
        <v>822</v>
      </c>
      <c r="G198" s="9" t="s">
        <v>359</v>
      </c>
      <c r="H198" s="4" t="s">
        <v>100</v>
      </c>
      <c r="I198" s="2">
        <v>1</v>
      </c>
      <c r="J198" s="5">
        <v>5303.6399999999994</v>
      </c>
      <c r="K198" s="5">
        <v>9500</v>
      </c>
      <c r="L198" s="5">
        <v>9500</v>
      </c>
      <c r="M198" s="5">
        <v>9500</v>
      </c>
      <c r="N198" s="5">
        <v>9500</v>
      </c>
      <c r="O198" s="5">
        <v>9500</v>
      </c>
      <c r="P198" s="5">
        <v>9500</v>
      </c>
      <c r="Q198" s="40"/>
      <c r="R198" s="5"/>
    </row>
    <row r="199" spans="1:18" x14ac:dyDescent="0.25">
      <c r="A199" s="27">
        <f t="shared" si="5"/>
        <v>197</v>
      </c>
      <c r="B199" s="11" t="s">
        <v>28</v>
      </c>
      <c r="C199" s="4" t="s">
        <v>29</v>
      </c>
      <c r="D199" s="4" t="s">
        <v>99</v>
      </c>
      <c r="E199" s="9" t="s">
        <v>360</v>
      </c>
      <c r="F199" s="2" t="s">
        <v>822</v>
      </c>
      <c r="G199" s="9" t="s">
        <v>360</v>
      </c>
      <c r="H199" s="4" t="s">
        <v>100</v>
      </c>
      <c r="I199" s="2">
        <v>1</v>
      </c>
      <c r="J199" s="5">
        <v>5303.6399999999994</v>
      </c>
      <c r="K199" s="5">
        <v>9500</v>
      </c>
      <c r="L199" s="5">
        <v>9500</v>
      </c>
      <c r="M199" s="5">
        <v>9500</v>
      </c>
      <c r="N199" s="5">
        <v>9500</v>
      </c>
      <c r="O199" s="5">
        <v>9500</v>
      </c>
      <c r="P199" s="5">
        <v>9500</v>
      </c>
      <c r="Q199" s="40"/>
      <c r="R199" s="2"/>
    </row>
    <row r="200" spans="1:18" x14ac:dyDescent="0.25">
      <c r="A200" s="27">
        <f t="shared" si="5"/>
        <v>198</v>
      </c>
      <c r="B200" s="11" t="s">
        <v>28</v>
      </c>
      <c r="C200" s="4" t="s">
        <v>29</v>
      </c>
      <c r="D200" s="4" t="s">
        <v>99</v>
      </c>
      <c r="E200" s="9" t="s">
        <v>361</v>
      </c>
      <c r="F200" s="2" t="s">
        <v>822</v>
      </c>
      <c r="G200" s="9" t="s">
        <v>361</v>
      </c>
      <c r="H200" s="4" t="s">
        <v>100</v>
      </c>
      <c r="I200" s="2">
        <v>1</v>
      </c>
      <c r="J200" s="5">
        <v>5303.6399999999994</v>
      </c>
      <c r="K200" s="5">
        <v>9500</v>
      </c>
      <c r="L200" s="5">
        <v>9500</v>
      </c>
      <c r="M200" s="5">
        <v>9500</v>
      </c>
      <c r="N200" s="5">
        <v>9500</v>
      </c>
      <c r="O200" s="5">
        <v>9500</v>
      </c>
      <c r="P200" s="5">
        <v>9500</v>
      </c>
      <c r="Q200" s="40"/>
      <c r="R200" s="5"/>
    </row>
    <row r="201" spans="1:18" x14ac:dyDescent="0.25">
      <c r="A201" s="27">
        <f t="shared" si="5"/>
        <v>199</v>
      </c>
      <c r="B201" s="11" t="s">
        <v>28</v>
      </c>
      <c r="C201" s="4" t="s">
        <v>29</v>
      </c>
      <c r="D201" s="4" t="s">
        <v>99</v>
      </c>
      <c r="E201" s="9" t="s">
        <v>362</v>
      </c>
      <c r="F201" s="2" t="s">
        <v>822</v>
      </c>
      <c r="G201" s="9" t="s">
        <v>362</v>
      </c>
      <c r="H201" s="4" t="s">
        <v>100</v>
      </c>
      <c r="I201" s="2">
        <v>1</v>
      </c>
      <c r="J201" s="5">
        <v>5303.6399999999994</v>
      </c>
      <c r="K201" s="5">
        <v>9500</v>
      </c>
      <c r="L201" s="5">
        <v>9500</v>
      </c>
      <c r="M201" s="5">
        <v>9500</v>
      </c>
      <c r="N201" s="5">
        <v>9500</v>
      </c>
      <c r="O201" s="5">
        <v>9500</v>
      </c>
      <c r="P201" s="5">
        <v>9500</v>
      </c>
      <c r="Q201" s="40"/>
      <c r="R201" s="2"/>
    </row>
    <row r="202" spans="1:18" x14ac:dyDescent="0.25">
      <c r="A202" s="27">
        <f t="shared" si="5"/>
        <v>200</v>
      </c>
      <c r="B202" s="11" t="s">
        <v>28</v>
      </c>
      <c r="C202" s="4" t="s">
        <v>29</v>
      </c>
      <c r="D202" s="4" t="s">
        <v>99</v>
      </c>
      <c r="E202" s="9" t="s">
        <v>363</v>
      </c>
      <c r="F202" s="2" t="s">
        <v>822</v>
      </c>
      <c r="G202" s="9" t="s">
        <v>363</v>
      </c>
      <c r="H202" s="4" t="s">
        <v>100</v>
      </c>
      <c r="I202" s="2">
        <v>1</v>
      </c>
      <c r="J202" s="5">
        <v>5303.6399999999994</v>
      </c>
      <c r="K202" s="5">
        <v>9500</v>
      </c>
      <c r="L202" s="5">
        <v>9500</v>
      </c>
      <c r="M202" s="5">
        <v>9500</v>
      </c>
      <c r="N202" s="5">
        <v>9500</v>
      </c>
      <c r="O202" s="5">
        <v>9500</v>
      </c>
      <c r="P202" s="5">
        <v>9500</v>
      </c>
      <c r="Q202" s="40"/>
      <c r="R202" s="2"/>
    </row>
    <row r="203" spans="1:18" x14ac:dyDescent="0.25">
      <c r="A203" s="27">
        <f t="shared" si="5"/>
        <v>201</v>
      </c>
      <c r="B203" s="11" t="s">
        <v>28</v>
      </c>
      <c r="C203" s="4" t="s">
        <v>29</v>
      </c>
      <c r="D203" s="4" t="s">
        <v>99</v>
      </c>
      <c r="E203" s="9" t="s">
        <v>364</v>
      </c>
      <c r="F203" s="2" t="s">
        <v>822</v>
      </c>
      <c r="G203" s="9" t="s">
        <v>364</v>
      </c>
      <c r="H203" s="4" t="s">
        <v>100</v>
      </c>
      <c r="I203" s="2">
        <v>1</v>
      </c>
      <c r="J203" s="5">
        <v>5303.6399999999994</v>
      </c>
      <c r="K203" s="5">
        <v>9500</v>
      </c>
      <c r="L203" s="5">
        <v>9500</v>
      </c>
      <c r="M203" s="5">
        <v>9500</v>
      </c>
      <c r="N203" s="5">
        <v>9500</v>
      </c>
      <c r="O203" s="5">
        <v>9500</v>
      </c>
      <c r="P203" s="5">
        <v>9500</v>
      </c>
      <c r="Q203" s="40"/>
      <c r="R203" s="2"/>
    </row>
    <row r="204" spans="1:18" x14ac:dyDescent="0.25">
      <c r="A204" s="27">
        <f t="shared" si="5"/>
        <v>202</v>
      </c>
      <c r="B204" s="11" t="s">
        <v>28</v>
      </c>
      <c r="C204" s="4" t="s">
        <v>29</v>
      </c>
      <c r="D204" s="4" t="s">
        <v>99</v>
      </c>
      <c r="E204" s="9" t="s">
        <v>365</v>
      </c>
      <c r="F204" s="2" t="s">
        <v>822</v>
      </c>
      <c r="G204" s="9" t="s">
        <v>365</v>
      </c>
      <c r="H204" s="4" t="s">
        <v>100</v>
      </c>
      <c r="I204" s="2">
        <v>1</v>
      </c>
      <c r="J204" s="5">
        <v>5303.6399999999994</v>
      </c>
      <c r="K204" s="5">
        <v>9500</v>
      </c>
      <c r="L204" s="5">
        <v>9500</v>
      </c>
      <c r="M204" s="5">
        <v>9500</v>
      </c>
      <c r="N204" s="5">
        <v>9500</v>
      </c>
      <c r="O204" s="5">
        <v>9500</v>
      </c>
      <c r="P204" s="5">
        <v>9500</v>
      </c>
      <c r="Q204" s="40"/>
      <c r="R204" s="2"/>
    </row>
    <row r="205" spans="1:18" x14ac:dyDescent="0.25">
      <c r="A205" s="27">
        <f t="shared" si="5"/>
        <v>203</v>
      </c>
      <c r="B205" s="11" t="s">
        <v>28</v>
      </c>
      <c r="C205" s="4" t="s">
        <v>29</v>
      </c>
      <c r="D205" s="4" t="s">
        <v>99</v>
      </c>
      <c r="E205" s="9" t="s">
        <v>366</v>
      </c>
      <c r="F205" s="2" t="s">
        <v>822</v>
      </c>
      <c r="G205" s="9" t="s">
        <v>366</v>
      </c>
      <c r="H205" s="4" t="s">
        <v>100</v>
      </c>
      <c r="I205" s="2">
        <v>1</v>
      </c>
      <c r="J205" s="5">
        <v>5303.6399999999994</v>
      </c>
      <c r="K205" s="5">
        <v>9500</v>
      </c>
      <c r="L205" s="5">
        <v>9500</v>
      </c>
      <c r="M205" s="5">
        <v>9500</v>
      </c>
      <c r="N205" s="5">
        <v>9500</v>
      </c>
      <c r="O205" s="5">
        <v>9500</v>
      </c>
      <c r="P205" s="5">
        <v>9500</v>
      </c>
      <c r="Q205" s="40"/>
      <c r="R205" s="2"/>
    </row>
    <row r="206" spans="1:18" x14ac:dyDescent="0.25">
      <c r="A206" s="27">
        <f t="shared" si="5"/>
        <v>204</v>
      </c>
      <c r="B206" s="11" t="s">
        <v>28</v>
      </c>
      <c r="C206" s="4" t="s">
        <v>29</v>
      </c>
      <c r="D206" s="4" t="s">
        <v>99</v>
      </c>
      <c r="E206" s="9" t="s">
        <v>367</v>
      </c>
      <c r="F206" s="2" t="s">
        <v>822</v>
      </c>
      <c r="G206" s="9" t="s">
        <v>367</v>
      </c>
      <c r="H206" s="4" t="s">
        <v>100</v>
      </c>
      <c r="I206" s="2">
        <v>1</v>
      </c>
      <c r="J206" s="5">
        <v>5303.6399999999994</v>
      </c>
      <c r="K206" s="5">
        <v>9500</v>
      </c>
      <c r="L206" s="5">
        <v>9500</v>
      </c>
      <c r="M206" s="5">
        <v>9500</v>
      </c>
      <c r="N206" s="5">
        <v>9500</v>
      </c>
      <c r="O206" s="5">
        <v>9500</v>
      </c>
      <c r="P206" s="5">
        <v>9500</v>
      </c>
      <c r="Q206" s="40"/>
      <c r="R206" s="2"/>
    </row>
    <row r="207" spans="1:18" x14ac:dyDescent="0.25">
      <c r="A207" s="27">
        <f t="shared" si="5"/>
        <v>205</v>
      </c>
      <c r="B207" s="11" t="s">
        <v>28</v>
      </c>
      <c r="C207" s="4" t="s">
        <v>29</v>
      </c>
      <c r="D207" s="4" t="s">
        <v>99</v>
      </c>
      <c r="E207" s="9" t="s">
        <v>368</v>
      </c>
      <c r="F207" s="2" t="s">
        <v>822</v>
      </c>
      <c r="G207" s="9" t="s">
        <v>368</v>
      </c>
      <c r="H207" s="4" t="s">
        <v>100</v>
      </c>
      <c r="I207" s="2">
        <v>1</v>
      </c>
      <c r="J207" s="5">
        <v>5303.6399999999994</v>
      </c>
      <c r="K207" s="5">
        <v>9500</v>
      </c>
      <c r="L207" s="5">
        <v>9500</v>
      </c>
      <c r="M207" s="5">
        <v>9500</v>
      </c>
      <c r="N207" s="5">
        <v>9500</v>
      </c>
      <c r="O207" s="5">
        <v>9500</v>
      </c>
      <c r="P207" s="5">
        <v>9500</v>
      </c>
      <c r="Q207" s="40"/>
      <c r="R207" s="2"/>
    </row>
    <row r="208" spans="1:18" x14ac:dyDescent="0.25">
      <c r="A208" s="27">
        <f t="shared" si="5"/>
        <v>206</v>
      </c>
      <c r="B208" s="11" t="s">
        <v>28</v>
      </c>
      <c r="C208" s="4" t="s">
        <v>29</v>
      </c>
      <c r="D208" s="4" t="s">
        <v>99</v>
      </c>
      <c r="E208" s="9" t="s">
        <v>369</v>
      </c>
      <c r="F208" s="2" t="s">
        <v>822</v>
      </c>
      <c r="G208" s="9" t="s">
        <v>369</v>
      </c>
      <c r="H208" s="4" t="s">
        <v>100</v>
      </c>
      <c r="I208" s="2">
        <v>1</v>
      </c>
      <c r="J208" s="5">
        <v>5303.6399999999994</v>
      </c>
      <c r="K208" s="5">
        <v>9500</v>
      </c>
      <c r="L208" s="5">
        <v>9500</v>
      </c>
      <c r="M208" s="5">
        <v>9500</v>
      </c>
      <c r="N208" s="5">
        <v>9500</v>
      </c>
      <c r="O208" s="5">
        <v>9500</v>
      </c>
      <c r="P208" s="5">
        <v>9500</v>
      </c>
      <c r="Q208" s="40"/>
      <c r="R208" s="2"/>
    </row>
    <row r="209" spans="1:18" x14ac:dyDescent="0.25">
      <c r="A209" s="27">
        <f t="shared" si="5"/>
        <v>207</v>
      </c>
      <c r="B209" s="11" t="s">
        <v>28</v>
      </c>
      <c r="C209" s="4" t="s">
        <v>29</v>
      </c>
      <c r="D209" s="4" t="s">
        <v>99</v>
      </c>
      <c r="E209" s="9" t="s">
        <v>255</v>
      </c>
      <c r="F209" s="2" t="str">
        <f>VLOOKUP($E209,[1]AIR!$E$3:$F$977,2,FALSE)</f>
        <v>Kota</v>
      </c>
      <c r="G209" s="9" t="s">
        <v>255</v>
      </c>
      <c r="H209" s="4" t="s">
        <v>100</v>
      </c>
      <c r="I209" s="2">
        <v>1</v>
      </c>
      <c r="J209" s="5">
        <v>5303.6399999999994</v>
      </c>
      <c r="K209" s="5">
        <v>9000</v>
      </c>
      <c r="L209" s="5">
        <v>9000</v>
      </c>
      <c r="M209" s="5">
        <v>9000</v>
      </c>
      <c r="N209" s="5">
        <v>9000</v>
      </c>
      <c r="O209" s="5">
        <v>9000</v>
      </c>
      <c r="P209" s="5">
        <v>9000</v>
      </c>
      <c r="Q209" s="40"/>
      <c r="R209" s="2"/>
    </row>
    <row r="210" spans="1:18" x14ac:dyDescent="0.25">
      <c r="A210" s="27">
        <f t="shared" si="5"/>
        <v>208</v>
      </c>
      <c r="B210" s="11" t="s">
        <v>28</v>
      </c>
      <c r="C210" s="4" t="s">
        <v>29</v>
      </c>
      <c r="D210" s="4" t="s">
        <v>99</v>
      </c>
      <c r="E210" s="9" t="s">
        <v>370</v>
      </c>
      <c r="F210" s="2" t="s">
        <v>822</v>
      </c>
      <c r="G210" s="9" t="s">
        <v>370</v>
      </c>
      <c r="H210" s="4" t="s">
        <v>100</v>
      </c>
      <c r="I210" s="2">
        <v>1</v>
      </c>
      <c r="J210" s="5">
        <v>5303.6399999999994</v>
      </c>
      <c r="K210" s="5">
        <v>9500</v>
      </c>
      <c r="L210" s="5">
        <v>9500</v>
      </c>
      <c r="M210" s="5">
        <v>9500</v>
      </c>
      <c r="N210" s="5">
        <v>9500</v>
      </c>
      <c r="O210" s="5">
        <v>9500</v>
      </c>
      <c r="P210" s="5">
        <v>9500</v>
      </c>
      <c r="Q210" s="40"/>
      <c r="R210" s="2"/>
    </row>
    <row r="211" spans="1:18" x14ac:dyDescent="0.25">
      <c r="A211" s="27">
        <f t="shared" si="5"/>
        <v>209</v>
      </c>
      <c r="B211" s="11" t="s">
        <v>28</v>
      </c>
      <c r="C211" s="4" t="s">
        <v>29</v>
      </c>
      <c r="D211" s="4" t="s">
        <v>99</v>
      </c>
      <c r="E211" s="9" t="s">
        <v>371</v>
      </c>
      <c r="F211" s="2" t="s">
        <v>822</v>
      </c>
      <c r="G211" s="9" t="s">
        <v>371</v>
      </c>
      <c r="H211" s="4" t="s">
        <v>100</v>
      </c>
      <c r="I211" s="2">
        <v>1</v>
      </c>
      <c r="J211" s="5">
        <v>5303.6399999999994</v>
      </c>
      <c r="K211" s="5">
        <v>9500</v>
      </c>
      <c r="L211" s="5">
        <v>9500</v>
      </c>
      <c r="M211" s="5">
        <v>9500</v>
      </c>
      <c r="N211" s="5">
        <v>9500</v>
      </c>
      <c r="O211" s="5">
        <v>9500</v>
      </c>
      <c r="P211" s="5">
        <v>9500</v>
      </c>
      <c r="Q211" s="40"/>
      <c r="R211" s="2"/>
    </row>
    <row r="212" spans="1:18" x14ac:dyDescent="0.25">
      <c r="A212" s="27">
        <f t="shared" si="5"/>
        <v>210</v>
      </c>
      <c r="B212" s="11" t="s">
        <v>28</v>
      </c>
      <c r="C212" s="4" t="s">
        <v>29</v>
      </c>
      <c r="D212" s="4" t="s">
        <v>99</v>
      </c>
      <c r="E212" s="9" t="s">
        <v>372</v>
      </c>
      <c r="F212" s="2" t="s">
        <v>822</v>
      </c>
      <c r="G212" s="9" t="s">
        <v>372</v>
      </c>
      <c r="H212" s="4" t="s">
        <v>100</v>
      </c>
      <c r="I212" s="2">
        <v>1</v>
      </c>
      <c r="J212" s="5">
        <v>5303.6399999999994</v>
      </c>
      <c r="K212" s="5">
        <v>9500</v>
      </c>
      <c r="L212" s="5">
        <v>9500</v>
      </c>
      <c r="M212" s="5">
        <v>9500</v>
      </c>
      <c r="N212" s="5">
        <v>9500</v>
      </c>
      <c r="O212" s="5">
        <v>9500</v>
      </c>
      <c r="P212" s="5">
        <v>9500</v>
      </c>
      <c r="Q212" s="40"/>
      <c r="R212" s="2"/>
    </row>
    <row r="213" spans="1:18" x14ac:dyDescent="0.25">
      <c r="A213" s="27">
        <f t="shared" si="5"/>
        <v>211</v>
      </c>
      <c r="B213" s="11" t="s">
        <v>28</v>
      </c>
      <c r="C213" s="4" t="s">
        <v>29</v>
      </c>
      <c r="D213" s="4" t="s">
        <v>99</v>
      </c>
      <c r="E213" s="9" t="s">
        <v>373</v>
      </c>
      <c r="F213" s="2" t="s">
        <v>822</v>
      </c>
      <c r="G213" s="9" t="s">
        <v>373</v>
      </c>
      <c r="H213" s="4" t="s">
        <v>100</v>
      </c>
      <c r="I213" s="2">
        <v>1</v>
      </c>
      <c r="J213" s="5">
        <v>5303.6399999999994</v>
      </c>
      <c r="K213" s="5">
        <v>9500</v>
      </c>
      <c r="L213" s="5">
        <v>9500</v>
      </c>
      <c r="M213" s="5">
        <v>9500</v>
      </c>
      <c r="N213" s="5">
        <v>9500</v>
      </c>
      <c r="O213" s="5">
        <v>9500</v>
      </c>
      <c r="P213" s="5">
        <v>9500</v>
      </c>
      <c r="Q213" s="40"/>
      <c r="R213" s="2"/>
    </row>
    <row r="214" spans="1:18" x14ac:dyDescent="0.25">
      <c r="A214" s="27">
        <f t="shared" si="5"/>
        <v>212</v>
      </c>
      <c r="B214" s="11" t="s">
        <v>28</v>
      </c>
      <c r="C214" s="4" t="s">
        <v>29</v>
      </c>
      <c r="D214" s="4" t="s">
        <v>99</v>
      </c>
      <c r="E214" s="9" t="s">
        <v>374</v>
      </c>
      <c r="F214" s="2" t="s">
        <v>822</v>
      </c>
      <c r="G214" s="9" t="s">
        <v>374</v>
      </c>
      <c r="H214" s="4" t="s">
        <v>100</v>
      </c>
      <c r="I214" s="2">
        <v>1</v>
      </c>
      <c r="J214" s="5">
        <v>5303.6399999999994</v>
      </c>
      <c r="K214" s="5">
        <v>9500</v>
      </c>
      <c r="L214" s="5">
        <v>9500</v>
      </c>
      <c r="M214" s="5">
        <v>9500</v>
      </c>
      <c r="N214" s="5">
        <v>9500</v>
      </c>
      <c r="O214" s="5">
        <v>9500</v>
      </c>
      <c r="P214" s="5">
        <v>9500</v>
      </c>
      <c r="Q214" s="40"/>
      <c r="R214" s="2"/>
    </row>
    <row r="215" spans="1:18" x14ac:dyDescent="0.25">
      <c r="A215" s="27">
        <f t="shared" si="5"/>
        <v>213</v>
      </c>
      <c r="B215" s="11" t="s">
        <v>28</v>
      </c>
      <c r="C215" s="4" t="s">
        <v>29</v>
      </c>
      <c r="D215" s="4" t="s">
        <v>99</v>
      </c>
      <c r="E215" s="9" t="s">
        <v>375</v>
      </c>
      <c r="F215" s="2" t="s">
        <v>822</v>
      </c>
      <c r="G215" s="9" t="s">
        <v>375</v>
      </c>
      <c r="H215" s="4" t="s">
        <v>100</v>
      </c>
      <c r="I215" s="2">
        <v>1</v>
      </c>
      <c r="J215" s="5">
        <v>5303.6399999999994</v>
      </c>
      <c r="K215" s="5">
        <v>9500</v>
      </c>
      <c r="L215" s="5">
        <v>9500</v>
      </c>
      <c r="M215" s="5">
        <v>9500</v>
      </c>
      <c r="N215" s="5">
        <v>9500</v>
      </c>
      <c r="O215" s="5">
        <v>9500</v>
      </c>
      <c r="P215" s="5">
        <v>9500</v>
      </c>
      <c r="Q215" s="40"/>
      <c r="R215" s="2"/>
    </row>
    <row r="216" spans="1:18" x14ac:dyDescent="0.25">
      <c r="A216" s="27">
        <f t="shared" si="5"/>
        <v>214</v>
      </c>
      <c r="B216" s="11" t="s">
        <v>28</v>
      </c>
      <c r="C216" s="4" t="s">
        <v>29</v>
      </c>
      <c r="D216" s="4" t="s">
        <v>99</v>
      </c>
      <c r="E216" s="9" t="s">
        <v>376</v>
      </c>
      <c r="F216" s="2" t="s">
        <v>822</v>
      </c>
      <c r="G216" s="9" t="s">
        <v>376</v>
      </c>
      <c r="H216" s="4" t="s">
        <v>100</v>
      </c>
      <c r="I216" s="2">
        <v>1</v>
      </c>
      <c r="J216" s="5">
        <v>5303.6399999999994</v>
      </c>
      <c r="K216" s="5">
        <v>9500</v>
      </c>
      <c r="L216" s="5">
        <v>9500</v>
      </c>
      <c r="M216" s="5">
        <v>9500</v>
      </c>
      <c r="N216" s="5">
        <v>9500</v>
      </c>
      <c r="O216" s="5">
        <v>9500</v>
      </c>
      <c r="P216" s="5">
        <v>9500</v>
      </c>
      <c r="Q216" s="40"/>
      <c r="R216" s="2"/>
    </row>
    <row r="217" spans="1:18" x14ac:dyDescent="0.25">
      <c r="A217" s="27">
        <f t="shared" si="5"/>
        <v>215</v>
      </c>
      <c r="B217" s="11" t="s">
        <v>28</v>
      </c>
      <c r="C217" s="4" t="s">
        <v>29</v>
      </c>
      <c r="D217" s="4" t="s">
        <v>99</v>
      </c>
      <c r="E217" s="9" t="s">
        <v>377</v>
      </c>
      <c r="F217" s="2" t="s">
        <v>822</v>
      </c>
      <c r="G217" s="9" t="s">
        <v>377</v>
      </c>
      <c r="H217" s="4" t="s">
        <v>100</v>
      </c>
      <c r="I217" s="2">
        <v>1</v>
      </c>
      <c r="J217" s="5">
        <v>5303.6399999999994</v>
      </c>
      <c r="K217" s="5">
        <v>9500</v>
      </c>
      <c r="L217" s="5">
        <v>9500</v>
      </c>
      <c r="M217" s="5">
        <v>9500</v>
      </c>
      <c r="N217" s="5">
        <v>9500</v>
      </c>
      <c r="O217" s="5">
        <v>9500</v>
      </c>
      <c r="P217" s="5">
        <v>9500</v>
      </c>
      <c r="Q217" s="40"/>
      <c r="R217" s="2"/>
    </row>
    <row r="218" spans="1:18" x14ac:dyDescent="0.25">
      <c r="A218" s="27">
        <f t="shared" si="5"/>
        <v>216</v>
      </c>
      <c r="B218" s="11" t="s">
        <v>28</v>
      </c>
      <c r="C218" s="4" t="s">
        <v>29</v>
      </c>
      <c r="D218" s="4" t="s">
        <v>99</v>
      </c>
      <c r="E218" s="9" t="s">
        <v>378</v>
      </c>
      <c r="F218" s="2" t="s">
        <v>822</v>
      </c>
      <c r="G218" s="9" t="s">
        <v>378</v>
      </c>
      <c r="H218" s="4" t="s">
        <v>100</v>
      </c>
      <c r="I218" s="2">
        <v>1</v>
      </c>
      <c r="J218" s="5">
        <v>5303.6399999999994</v>
      </c>
      <c r="K218" s="5">
        <v>9500</v>
      </c>
      <c r="L218" s="5">
        <v>9500</v>
      </c>
      <c r="M218" s="5">
        <v>9500</v>
      </c>
      <c r="N218" s="5">
        <v>9500</v>
      </c>
      <c r="O218" s="5">
        <v>9500</v>
      </c>
      <c r="P218" s="5">
        <v>9500</v>
      </c>
      <c r="Q218" s="40"/>
      <c r="R218" s="2"/>
    </row>
    <row r="219" spans="1:18" x14ac:dyDescent="0.25">
      <c r="A219" s="27">
        <f t="shared" si="5"/>
        <v>217</v>
      </c>
      <c r="B219" s="11" t="s">
        <v>28</v>
      </c>
      <c r="C219" s="4" t="s">
        <v>29</v>
      </c>
      <c r="D219" s="4" t="s">
        <v>99</v>
      </c>
      <c r="E219" s="9" t="s">
        <v>379</v>
      </c>
      <c r="F219" s="2" t="s">
        <v>822</v>
      </c>
      <c r="G219" s="9" t="s">
        <v>379</v>
      </c>
      <c r="H219" s="4" t="s">
        <v>100</v>
      </c>
      <c r="I219" s="2">
        <v>1</v>
      </c>
      <c r="J219" s="5">
        <v>5303.6399999999994</v>
      </c>
      <c r="K219" s="5">
        <v>9500</v>
      </c>
      <c r="L219" s="5">
        <v>9500</v>
      </c>
      <c r="M219" s="5">
        <v>9500</v>
      </c>
      <c r="N219" s="5">
        <v>9500</v>
      </c>
      <c r="O219" s="5">
        <v>9500</v>
      </c>
      <c r="P219" s="5">
        <v>9500</v>
      </c>
      <c r="Q219" s="40"/>
      <c r="R219" s="2"/>
    </row>
    <row r="220" spans="1:18" x14ac:dyDescent="0.25">
      <c r="A220" s="27">
        <f t="shared" si="5"/>
        <v>218</v>
      </c>
      <c r="B220" s="11" t="s">
        <v>28</v>
      </c>
      <c r="C220" s="4" t="s">
        <v>29</v>
      </c>
      <c r="D220" s="4" t="s">
        <v>99</v>
      </c>
      <c r="E220" s="9" t="s">
        <v>380</v>
      </c>
      <c r="F220" s="2" t="s">
        <v>822</v>
      </c>
      <c r="G220" s="9" t="s">
        <v>380</v>
      </c>
      <c r="H220" s="4" t="s">
        <v>100</v>
      </c>
      <c r="I220" s="2">
        <v>1</v>
      </c>
      <c r="J220" s="5">
        <v>5303.6399999999994</v>
      </c>
      <c r="K220" s="5">
        <v>9500</v>
      </c>
      <c r="L220" s="5">
        <v>9500</v>
      </c>
      <c r="M220" s="5">
        <v>9500</v>
      </c>
      <c r="N220" s="5">
        <v>9500</v>
      </c>
      <c r="O220" s="5">
        <v>9500</v>
      </c>
      <c r="P220" s="5">
        <v>9500</v>
      </c>
      <c r="Q220" s="40"/>
      <c r="R220" s="2"/>
    </row>
    <row r="221" spans="1:18" x14ac:dyDescent="0.25">
      <c r="A221" s="27">
        <f t="shared" si="5"/>
        <v>219</v>
      </c>
      <c r="B221" s="11" t="s">
        <v>28</v>
      </c>
      <c r="C221" s="4" t="s">
        <v>29</v>
      </c>
      <c r="D221" s="4" t="s">
        <v>99</v>
      </c>
      <c r="E221" s="9" t="s">
        <v>381</v>
      </c>
      <c r="F221" s="2" t="s">
        <v>822</v>
      </c>
      <c r="G221" s="9" t="s">
        <v>381</v>
      </c>
      <c r="H221" s="4" t="s">
        <v>100</v>
      </c>
      <c r="I221" s="2">
        <v>1</v>
      </c>
      <c r="J221" s="5">
        <v>5303.6399999999994</v>
      </c>
      <c r="K221" s="5">
        <v>9500</v>
      </c>
      <c r="L221" s="5">
        <v>9500</v>
      </c>
      <c r="M221" s="5">
        <v>9500</v>
      </c>
      <c r="N221" s="5">
        <v>9500</v>
      </c>
      <c r="O221" s="5">
        <v>9500</v>
      </c>
      <c r="P221" s="5">
        <v>9500</v>
      </c>
      <c r="Q221" s="40"/>
      <c r="R221" s="2"/>
    </row>
    <row r="222" spans="1:18" x14ac:dyDescent="0.25">
      <c r="A222" s="27">
        <f t="shared" si="5"/>
        <v>220</v>
      </c>
      <c r="B222" s="11" t="s">
        <v>28</v>
      </c>
      <c r="C222" s="4" t="s">
        <v>29</v>
      </c>
      <c r="D222" s="4" t="s">
        <v>99</v>
      </c>
      <c r="E222" s="9" t="s">
        <v>382</v>
      </c>
      <c r="F222" s="2" t="s">
        <v>822</v>
      </c>
      <c r="G222" s="9" t="s">
        <v>382</v>
      </c>
      <c r="H222" s="4" t="s">
        <v>100</v>
      </c>
      <c r="I222" s="2">
        <v>1</v>
      </c>
      <c r="J222" s="5">
        <v>5303.6399999999994</v>
      </c>
      <c r="K222" s="5">
        <v>9500</v>
      </c>
      <c r="L222" s="5">
        <v>9500</v>
      </c>
      <c r="M222" s="5">
        <v>9500</v>
      </c>
      <c r="N222" s="5">
        <v>9500</v>
      </c>
      <c r="O222" s="5">
        <v>9500</v>
      </c>
      <c r="P222" s="5">
        <v>9500</v>
      </c>
      <c r="Q222" s="40"/>
      <c r="R222" s="2"/>
    </row>
    <row r="223" spans="1:18" x14ac:dyDescent="0.25">
      <c r="A223" s="27">
        <f t="shared" si="5"/>
        <v>221</v>
      </c>
      <c r="B223" s="11" t="s">
        <v>28</v>
      </c>
      <c r="C223" s="4" t="s">
        <v>29</v>
      </c>
      <c r="D223" s="4" t="s">
        <v>99</v>
      </c>
      <c r="E223" s="9" t="s">
        <v>383</v>
      </c>
      <c r="F223" s="2" t="s">
        <v>822</v>
      </c>
      <c r="G223" s="9" t="s">
        <v>383</v>
      </c>
      <c r="H223" s="4" t="s">
        <v>100</v>
      </c>
      <c r="I223" s="2">
        <v>1</v>
      </c>
      <c r="J223" s="5">
        <v>5303.6399999999994</v>
      </c>
      <c r="K223" s="5">
        <v>9500</v>
      </c>
      <c r="L223" s="5">
        <v>9500</v>
      </c>
      <c r="M223" s="5">
        <v>9500</v>
      </c>
      <c r="N223" s="5">
        <v>9500</v>
      </c>
      <c r="O223" s="5">
        <v>9500</v>
      </c>
      <c r="P223" s="5">
        <v>9500</v>
      </c>
      <c r="Q223" s="40"/>
      <c r="R223" s="2"/>
    </row>
    <row r="224" spans="1:18" x14ac:dyDescent="0.25">
      <c r="A224" s="27">
        <f t="shared" si="5"/>
        <v>222</v>
      </c>
      <c r="B224" s="11" t="s">
        <v>28</v>
      </c>
      <c r="C224" s="4" t="s">
        <v>29</v>
      </c>
      <c r="D224" s="4" t="s">
        <v>99</v>
      </c>
      <c r="E224" s="9" t="s">
        <v>384</v>
      </c>
      <c r="F224" s="2" t="s">
        <v>822</v>
      </c>
      <c r="G224" s="9" t="s">
        <v>384</v>
      </c>
      <c r="H224" s="4" t="s">
        <v>100</v>
      </c>
      <c r="I224" s="2">
        <v>1</v>
      </c>
      <c r="J224" s="5">
        <v>5303.6399999999994</v>
      </c>
      <c r="K224" s="5">
        <v>9500</v>
      </c>
      <c r="L224" s="5">
        <v>9500</v>
      </c>
      <c r="M224" s="5">
        <v>9500</v>
      </c>
      <c r="N224" s="5">
        <v>9500</v>
      </c>
      <c r="O224" s="5">
        <v>9500</v>
      </c>
      <c r="P224" s="5">
        <v>9500</v>
      </c>
      <c r="Q224" s="40"/>
      <c r="R224" s="2"/>
    </row>
    <row r="225" spans="1:18" x14ac:dyDescent="0.25">
      <c r="A225" s="27">
        <f t="shared" si="5"/>
        <v>223</v>
      </c>
      <c r="B225" s="11" t="s">
        <v>28</v>
      </c>
      <c r="C225" s="4" t="s">
        <v>29</v>
      </c>
      <c r="D225" s="4" t="s">
        <v>99</v>
      </c>
      <c r="E225" s="9" t="s">
        <v>385</v>
      </c>
      <c r="F225" s="2" t="s">
        <v>822</v>
      </c>
      <c r="G225" s="9" t="s">
        <v>385</v>
      </c>
      <c r="H225" s="4" t="s">
        <v>100</v>
      </c>
      <c r="I225" s="2">
        <v>1</v>
      </c>
      <c r="J225" s="5">
        <v>5303.6399999999994</v>
      </c>
      <c r="K225" s="5">
        <v>9500</v>
      </c>
      <c r="L225" s="5">
        <v>9500</v>
      </c>
      <c r="M225" s="5">
        <v>9500</v>
      </c>
      <c r="N225" s="5">
        <v>9500</v>
      </c>
      <c r="O225" s="5">
        <v>9500</v>
      </c>
      <c r="P225" s="5">
        <v>9500</v>
      </c>
      <c r="Q225" s="40"/>
      <c r="R225" s="2"/>
    </row>
    <row r="226" spans="1:18" x14ac:dyDescent="0.25">
      <c r="A226" s="27">
        <f t="shared" si="5"/>
        <v>224</v>
      </c>
      <c r="B226" s="11" t="s">
        <v>28</v>
      </c>
      <c r="C226" s="4" t="s">
        <v>29</v>
      </c>
      <c r="D226" s="4" t="s">
        <v>99</v>
      </c>
      <c r="E226" s="9" t="s">
        <v>386</v>
      </c>
      <c r="F226" s="2" t="s">
        <v>822</v>
      </c>
      <c r="G226" s="9" t="s">
        <v>386</v>
      </c>
      <c r="H226" s="4" t="s">
        <v>100</v>
      </c>
      <c r="I226" s="2">
        <v>1</v>
      </c>
      <c r="J226" s="5">
        <v>5303.6399999999994</v>
      </c>
      <c r="K226" s="5">
        <v>9500</v>
      </c>
      <c r="L226" s="5">
        <v>9500</v>
      </c>
      <c r="M226" s="5">
        <v>9500</v>
      </c>
      <c r="N226" s="5">
        <v>9500</v>
      </c>
      <c r="O226" s="5">
        <v>9500</v>
      </c>
      <c r="P226" s="5">
        <v>9500</v>
      </c>
      <c r="Q226" s="40"/>
      <c r="R226" s="2"/>
    </row>
    <row r="227" spans="1:18" x14ac:dyDescent="0.25">
      <c r="A227" s="27">
        <f t="shared" si="5"/>
        <v>225</v>
      </c>
      <c r="B227" s="11" t="s">
        <v>28</v>
      </c>
      <c r="C227" s="4" t="s">
        <v>29</v>
      </c>
      <c r="D227" s="4" t="s">
        <v>99</v>
      </c>
      <c r="E227" s="9" t="s">
        <v>387</v>
      </c>
      <c r="F227" s="2" t="s">
        <v>822</v>
      </c>
      <c r="G227" s="9" t="s">
        <v>387</v>
      </c>
      <c r="H227" s="4" t="s">
        <v>100</v>
      </c>
      <c r="I227" s="2">
        <v>1</v>
      </c>
      <c r="J227" s="5">
        <v>5303.6399999999994</v>
      </c>
      <c r="K227" s="5">
        <v>9500</v>
      </c>
      <c r="L227" s="5">
        <v>9500</v>
      </c>
      <c r="M227" s="5">
        <v>9500</v>
      </c>
      <c r="N227" s="5">
        <v>9500</v>
      </c>
      <c r="O227" s="5">
        <v>9500</v>
      </c>
      <c r="P227" s="5">
        <v>9500</v>
      </c>
      <c r="Q227" s="40"/>
      <c r="R227" s="2"/>
    </row>
    <row r="228" spans="1:18" x14ac:dyDescent="0.25">
      <c r="A228" s="27">
        <f t="shared" si="5"/>
        <v>226</v>
      </c>
      <c r="B228" s="11" t="s">
        <v>28</v>
      </c>
      <c r="C228" s="4" t="s">
        <v>29</v>
      </c>
      <c r="D228" s="4" t="s">
        <v>99</v>
      </c>
      <c r="E228" s="9" t="s">
        <v>388</v>
      </c>
      <c r="F228" s="2" t="s">
        <v>822</v>
      </c>
      <c r="G228" s="9" t="s">
        <v>388</v>
      </c>
      <c r="H228" s="4" t="s">
        <v>100</v>
      </c>
      <c r="I228" s="2">
        <v>1</v>
      </c>
      <c r="J228" s="5">
        <v>5303.6399999999994</v>
      </c>
      <c r="K228" s="5">
        <v>8500</v>
      </c>
      <c r="L228" s="5">
        <v>8500</v>
      </c>
      <c r="M228" s="5">
        <v>8500</v>
      </c>
      <c r="N228" s="5">
        <v>8500</v>
      </c>
      <c r="O228" s="5">
        <v>8500</v>
      </c>
      <c r="P228" s="5">
        <v>8500</v>
      </c>
      <c r="Q228" s="40"/>
      <c r="R228" s="2"/>
    </row>
    <row r="229" spans="1:18" x14ac:dyDescent="0.25">
      <c r="A229" s="27">
        <f t="shared" si="5"/>
        <v>227</v>
      </c>
      <c r="B229" s="11" t="s">
        <v>28</v>
      </c>
      <c r="C229" s="4" t="s">
        <v>29</v>
      </c>
      <c r="D229" s="4" t="s">
        <v>99</v>
      </c>
      <c r="E229" s="9" t="s">
        <v>389</v>
      </c>
      <c r="F229" s="2" t="s">
        <v>822</v>
      </c>
      <c r="G229" s="9" t="s">
        <v>389</v>
      </c>
      <c r="H229" s="4" t="s">
        <v>100</v>
      </c>
      <c r="I229" s="2">
        <v>1</v>
      </c>
      <c r="J229" s="5">
        <v>5303.6399999999994</v>
      </c>
      <c r="K229" s="5">
        <v>8500</v>
      </c>
      <c r="L229" s="5">
        <v>8500</v>
      </c>
      <c r="M229" s="5">
        <v>8500</v>
      </c>
      <c r="N229" s="5">
        <v>8500</v>
      </c>
      <c r="O229" s="5">
        <v>8500</v>
      </c>
      <c r="P229" s="5">
        <v>8500</v>
      </c>
      <c r="Q229" s="40"/>
      <c r="R229" s="2"/>
    </row>
    <row r="230" spans="1:18" x14ac:dyDescent="0.25">
      <c r="A230" s="27">
        <f t="shared" si="5"/>
        <v>228</v>
      </c>
      <c r="B230" s="11" t="s">
        <v>28</v>
      </c>
      <c r="C230" s="4" t="s">
        <v>29</v>
      </c>
      <c r="D230" s="4" t="s">
        <v>99</v>
      </c>
      <c r="E230" s="9" t="s">
        <v>390</v>
      </c>
      <c r="F230" s="2" t="s">
        <v>822</v>
      </c>
      <c r="G230" s="9" t="s">
        <v>390</v>
      </c>
      <c r="H230" s="4" t="s">
        <v>100</v>
      </c>
      <c r="I230" s="2">
        <v>1</v>
      </c>
      <c r="J230" s="5">
        <v>5303.6399999999994</v>
      </c>
      <c r="K230" s="5">
        <v>8500</v>
      </c>
      <c r="L230" s="5">
        <v>8500</v>
      </c>
      <c r="M230" s="5">
        <v>8500</v>
      </c>
      <c r="N230" s="5">
        <v>8500</v>
      </c>
      <c r="O230" s="5">
        <v>8500</v>
      </c>
      <c r="P230" s="5">
        <v>8500</v>
      </c>
      <c r="Q230" s="40"/>
      <c r="R230" s="2"/>
    </row>
    <row r="231" spans="1:18" x14ac:dyDescent="0.25">
      <c r="A231" s="27">
        <f t="shared" si="5"/>
        <v>229</v>
      </c>
      <c r="B231" s="11" t="s">
        <v>28</v>
      </c>
      <c r="C231" s="4" t="s">
        <v>29</v>
      </c>
      <c r="D231" s="4" t="s">
        <v>99</v>
      </c>
      <c r="E231" s="9" t="s">
        <v>391</v>
      </c>
      <c r="F231" s="2" t="s">
        <v>822</v>
      </c>
      <c r="G231" s="9" t="s">
        <v>391</v>
      </c>
      <c r="H231" s="4" t="s">
        <v>100</v>
      </c>
      <c r="I231" s="2">
        <v>1</v>
      </c>
      <c r="J231" s="5">
        <v>5303.6399999999994</v>
      </c>
      <c r="K231" s="5">
        <v>8500</v>
      </c>
      <c r="L231" s="5">
        <v>8500</v>
      </c>
      <c r="M231" s="5">
        <v>8500</v>
      </c>
      <c r="N231" s="5">
        <v>8500</v>
      </c>
      <c r="O231" s="5">
        <v>8500</v>
      </c>
      <c r="P231" s="5">
        <v>8500</v>
      </c>
      <c r="Q231" s="40"/>
      <c r="R231" s="2"/>
    </row>
    <row r="232" spans="1:18" x14ac:dyDescent="0.25">
      <c r="A232" s="27">
        <f t="shared" si="5"/>
        <v>230</v>
      </c>
      <c r="B232" s="11" t="s">
        <v>28</v>
      </c>
      <c r="C232" s="4" t="s">
        <v>29</v>
      </c>
      <c r="D232" s="4" t="s">
        <v>99</v>
      </c>
      <c r="E232" s="9" t="s">
        <v>392</v>
      </c>
      <c r="F232" s="2" t="s">
        <v>822</v>
      </c>
      <c r="G232" s="9" t="s">
        <v>392</v>
      </c>
      <c r="H232" s="4" t="s">
        <v>100</v>
      </c>
      <c r="I232" s="2">
        <v>1</v>
      </c>
      <c r="J232" s="5">
        <v>5303.6399999999994</v>
      </c>
      <c r="K232" s="5">
        <v>8500</v>
      </c>
      <c r="L232" s="5">
        <v>8500</v>
      </c>
      <c r="M232" s="5">
        <v>8500</v>
      </c>
      <c r="N232" s="5">
        <v>8500</v>
      </c>
      <c r="O232" s="5">
        <v>8500</v>
      </c>
      <c r="P232" s="5">
        <v>8500</v>
      </c>
      <c r="Q232" s="40"/>
      <c r="R232" s="2"/>
    </row>
    <row r="233" spans="1:18" x14ac:dyDescent="0.25">
      <c r="A233" s="27">
        <f t="shared" si="5"/>
        <v>231</v>
      </c>
      <c r="B233" s="11" t="s">
        <v>28</v>
      </c>
      <c r="C233" s="4" t="s">
        <v>29</v>
      </c>
      <c r="D233" s="4" t="s">
        <v>99</v>
      </c>
      <c r="E233" s="9" t="s">
        <v>393</v>
      </c>
      <c r="F233" s="2" t="s">
        <v>822</v>
      </c>
      <c r="G233" s="9" t="s">
        <v>393</v>
      </c>
      <c r="H233" s="4" t="s">
        <v>100</v>
      </c>
      <c r="I233" s="2">
        <v>1</v>
      </c>
      <c r="J233" s="5">
        <v>5303.6399999999994</v>
      </c>
      <c r="K233" s="5">
        <v>8500</v>
      </c>
      <c r="L233" s="5">
        <v>8500</v>
      </c>
      <c r="M233" s="5">
        <v>8500</v>
      </c>
      <c r="N233" s="5">
        <v>8500</v>
      </c>
      <c r="O233" s="5">
        <v>8500</v>
      </c>
      <c r="P233" s="5">
        <v>8500</v>
      </c>
      <c r="Q233" s="40"/>
      <c r="R233" s="2"/>
    </row>
    <row r="234" spans="1:18" x14ac:dyDescent="0.25">
      <c r="A234" s="27">
        <f t="shared" si="5"/>
        <v>232</v>
      </c>
      <c r="B234" s="11" t="s">
        <v>28</v>
      </c>
      <c r="C234" s="4" t="s">
        <v>29</v>
      </c>
      <c r="D234" s="4" t="s">
        <v>99</v>
      </c>
      <c r="E234" s="9" t="s">
        <v>70</v>
      </c>
      <c r="F234" s="2" t="str">
        <f>VLOOKUP($E234,[1]AIR!$E$3:$F$977,2,FALSE)</f>
        <v>Kabupaten</v>
      </c>
      <c r="G234" s="9" t="s">
        <v>70</v>
      </c>
      <c r="H234" s="4" t="s">
        <v>100</v>
      </c>
      <c r="I234" s="2">
        <v>1</v>
      </c>
      <c r="J234" s="5">
        <v>5303.6399999999994</v>
      </c>
      <c r="K234" s="5">
        <v>8500</v>
      </c>
      <c r="L234" s="5">
        <v>8500</v>
      </c>
      <c r="M234" s="5">
        <v>8500</v>
      </c>
      <c r="N234" s="5">
        <v>8500</v>
      </c>
      <c r="O234" s="5">
        <v>8500</v>
      </c>
      <c r="P234" s="5">
        <v>8500</v>
      </c>
      <c r="Q234" s="40"/>
      <c r="R234" s="2"/>
    </row>
    <row r="235" spans="1:18" x14ac:dyDescent="0.25">
      <c r="A235" s="27">
        <f t="shared" si="5"/>
        <v>233</v>
      </c>
      <c r="B235" s="11" t="s">
        <v>28</v>
      </c>
      <c r="C235" s="4" t="s">
        <v>29</v>
      </c>
      <c r="D235" s="4" t="s">
        <v>99</v>
      </c>
      <c r="E235" s="9" t="s">
        <v>394</v>
      </c>
      <c r="F235" s="2" t="s">
        <v>822</v>
      </c>
      <c r="G235" s="9" t="s">
        <v>394</v>
      </c>
      <c r="H235" s="4" t="s">
        <v>100</v>
      </c>
      <c r="I235" s="2">
        <v>1</v>
      </c>
      <c r="J235" s="5">
        <v>5303.6399999999994</v>
      </c>
      <c r="K235" s="5">
        <v>8500</v>
      </c>
      <c r="L235" s="5">
        <v>8500</v>
      </c>
      <c r="M235" s="5">
        <v>8500</v>
      </c>
      <c r="N235" s="5">
        <v>8500</v>
      </c>
      <c r="O235" s="5">
        <v>8500</v>
      </c>
      <c r="P235" s="5">
        <v>8500</v>
      </c>
      <c r="Q235" s="40"/>
      <c r="R235" s="2"/>
    </row>
    <row r="236" spans="1:18" x14ac:dyDescent="0.25">
      <c r="A236" s="27">
        <f t="shared" si="5"/>
        <v>234</v>
      </c>
      <c r="B236" s="11" t="s">
        <v>28</v>
      </c>
      <c r="C236" s="4" t="s">
        <v>29</v>
      </c>
      <c r="D236" s="4" t="s">
        <v>99</v>
      </c>
      <c r="E236" s="9" t="s">
        <v>395</v>
      </c>
      <c r="F236" s="2" t="s">
        <v>822</v>
      </c>
      <c r="G236" s="9" t="s">
        <v>395</v>
      </c>
      <c r="H236" s="4" t="s">
        <v>100</v>
      </c>
      <c r="I236" s="2">
        <v>1</v>
      </c>
      <c r="J236" s="5">
        <v>5303.6399999999994</v>
      </c>
      <c r="K236" s="5">
        <v>8500</v>
      </c>
      <c r="L236" s="5">
        <v>8500</v>
      </c>
      <c r="M236" s="5">
        <v>8500</v>
      </c>
      <c r="N236" s="5">
        <v>8500</v>
      </c>
      <c r="O236" s="5">
        <v>8500</v>
      </c>
      <c r="P236" s="5">
        <v>8500</v>
      </c>
      <c r="Q236" s="40"/>
      <c r="R236" s="2"/>
    </row>
    <row r="237" spans="1:18" x14ac:dyDescent="0.25">
      <c r="A237" s="27">
        <f t="shared" si="5"/>
        <v>235</v>
      </c>
      <c r="B237" s="11" t="s">
        <v>28</v>
      </c>
      <c r="C237" s="4" t="s">
        <v>29</v>
      </c>
      <c r="D237" s="4" t="s">
        <v>99</v>
      </c>
      <c r="E237" s="9" t="s">
        <v>396</v>
      </c>
      <c r="F237" s="2" t="s">
        <v>822</v>
      </c>
      <c r="G237" s="9" t="s">
        <v>396</v>
      </c>
      <c r="H237" s="4" t="s">
        <v>100</v>
      </c>
      <c r="I237" s="2">
        <v>1</v>
      </c>
      <c r="J237" s="5">
        <v>5303.6399999999994</v>
      </c>
      <c r="K237" s="5">
        <v>8500</v>
      </c>
      <c r="L237" s="5">
        <v>8500</v>
      </c>
      <c r="M237" s="5">
        <v>8500</v>
      </c>
      <c r="N237" s="5">
        <v>8500</v>
      </c>
      <c r="O237" s="5">
        <v>8500</v>
      </c>
      <c r="P237" s="5">
        <v>8500</v>
      </c>
      <c r="Q237" s="40"/>
      <c r="R237" s="2"/>
    </row>
    <row r="238" spans="1:18" x14ac:dyDescent="0.25">
      <c r="A238" s="27">
        <f t="shared" si="5"/>
        <v>236</v>
      </c>
      <c r="B238" s="11" t="s">
        <v>28</v>
      </c>
      <c r="C238" s="4" t="s">
        <v>29</v>
      </c>
      <c r="D238" s="4" t="s">
        <v>99</v>
      </c>
      <c r="E238" s="9" t="s">
        <v>397</v>
      </c>
      <c r="F238" s="2" t="s">
        <v>822</v>
      </c>
      <c r="G238" s="9" t="s">
        <v>397</v>
      </c>
      <c r="H238" s="4" t="s">
        <v>100</v>
      </c>
      <c r="I238" s="2">
        <v>1</v>
      </c>
      <c r="J238" s="5">
        <v>5303.6399999999994</v>
      </c>
      <c r="K238" s="5">
        <v>8500</v>
      </c>
      <c r="L238" s="5">
        <v>8500</v>
      </c>
      <c r="M238" s="5">
        <v>8500</v>
      </c>
      <c r="N238" s="5">
        <v>8500</v>
      </c>
      <c r="O238" s="5">
        <v>8500</v>
      </c>
      <c r="P238" s="5">
        <v>8500</v>
      </c>
      <c r="Q238" s="40"/>
      <c r="R238" s="2"/>
    </row>
    <row r="239" spans="1:18" x14ac:dyDescent="0.25">
      <c r="A239" s="27">
        <f t="shared" si="5"/>
        <v>237</v>
      </c>
      <c r="B239" s="11" t="s">
        <v>28</v>
      </c>
      <c r="C239" s="4" t="s">
        <v>29</v>
      </c>
      <c r="D239" s="4" t="s">
        <v>99</v>
      </c>
      <c r="E239" s="9" t="s">
        <v>398</v>
      </c>
      <c r="F239" s="2" t="s">
        <v>822</v>
      </c>
      <c r="G239" s="9" t="s">
        <v>398</v>
      </c>
      <c r="H239" s="4" t="s">
        <v>100</v>
      </c>
      <c r="I239" s="2">
        <v>1</v>
      </c>
      <c r="J239" s="5">
        <v>5303.6399999999994</v>
      </c>
      <c r="K239" s="5">
        <v>8500</v>
      </c>
      <c r="L239" s="5">
        <v>8500</v>
      </c>
      <c r="M239" s="5">
        <v>8500</v>
      </c>
      <c r="N239" s="5">
        <v>8500</v>
      </c>
      <c r="O239" s="5">
        <v>8500</v>
      </c>
      <c r="P239" s="5">
        <v>8500</v>
      </c>
      <c r="Q239" s="40"/>
      <c r="R239" s="2"/>
    </row>
    <row r="240" spans="1:18" x14ac:dyDescent="0.25">
      <c r="A240" s="27">
        <f t="shared" si="5"/>
        <v>238</v>
      </c>
      <c r="B240" s="11" t="s">
        <v>28</v>
      </c>
      <c r="C240" s="4" t="s">
        <v>29</v>
      </c>
      <c r="D240" s="4" t="s">
        <v>99</v>
      </c>
      <c r="E240" s="9" t="s">
        <v>399</v>
      </c>
      <c r="F240" s="2" t="s">
        <v>822</v>
      </c>
      <c r="G240" s="9" t="s">
        <v>399</v>
      </c>
      <c r="H240" s="4" t="s">
        <v>100</v>
      </c>
      <c r="I240" s="2">
        <v>1</v>
      </c>
      <c r="J240" s="5">
        <v>5303.6399999999994</v>
      </c>
      <c r="K240" s="5">
        <v>8500</v>
      </c>
      <c r="L240" s="5">
        <v>8500</v>
      </c>
      <c r="M240" s="5">
        <v>8500</v>
      </c>
      <c r="N240" s="5">
        <v>8500</v>
      </c>
      <c r="O240" s="5">
        <v>8500</v>
      </c>
      <c r="P240" s="5">
        <v>8500</v>
      </c>
      <c r="Q240" s="40"/>
      <c r="R240" s="2"/>
    </row>
    <row r="241" spans="1:18" x14ac:dyDescent="0.25">
      <c r="A241" s="27">
        <f t="shared" si="5"/>
        <v>239</v>
      </c>
      <c r="B241" s="11" t="s">
        <v>28</v>
      </c>
      <c r="C241" s="4" t="s">
        <v>29</v>
      </c>
      <c r="D241" s="4" t="s">
        <v>99</v>
      </c>
      <c r="E241" s="9" t="s">
        <v>108</v>
      </c>
      <c r="F241" s="2" t="str">
        <f>VLOOKUP($E241,[1]AIR!$E$3:$F$977,2,FALSE)</f>
        <v>Kabupaten</v>
      </c>
      <c r="G241" s="9" t="s">
        <v>108</v>
      </c>
      <c r="H241" s="4" t="s">
        <v>100</v>
      </c>
      <c r="I241" s="2">
        <v>1</v>
      </c>
      <c r="J241" s="5">
        <v>5303.6399999999994</v>
      </c>
      <c r="K241" s="5">
        <f>Q241*R241</f>
        <v>75000</v>
      </c>
      <c r="L241" s="5">
        <f>K241/2</f>
        <v>37500</v>
      </c>
      <c r="M241" s="5">
        <v>7500</v>
      </c>
      <c r="N241" s="5">
        <v>7500</v>
      </c>
      <c r="O241" s="5">
        <v>7500</v>
      </c>
      <c r="P241" s="5">
        <v>7500</v>
      </c>
      <c r="Q241" s="40">
        <v>10</v>
      </c>
      <c r="R241" s="5">
        <v>7500</v>
      </c>
    </row>
    <row r="242" spans="1:18" x14ac:dyDescent="0.25">
      <c r="A242" s="27">
        <f t="shared" si="5"/>
        <v>240</v>
      </c>
      <c r="B242" s="11" t="s">
        <v>28</v>
      </c>
      <c r="C242" s="4" t="s">
        <v>29</v>
      </c>
      <c r="D242" s="4" t="s">
        <v>99</v>
      </c>
      <c r="E242" s="9" t="s">
        <v>400</v>
      </c>
      <c r="F242" s="2" t="s">
        <v>822</v>
      </c>
      <c r="G242" s="9" t="s">
        <v>400</v>
      </c>
      <c r="H242" s="4" t="s">
        <v>100</v>
      </c>
      <c r="I242" s="2">
        <v>1</v>
      </c>
      <c r="J242" s="5">
        <v>5303.6399999999994</v>
      </c>
      <c r="K242" s="5">
        <v>8500</v>
      </c>
      <c r="L242" s="5">
        <v>8500</v>
      </c>
      <c r="M242" s="5">
        <v>8500</v>
      </c>
      <c r="N242" s="5">
        <v>8500</v>
      </c>
      <c r="O242" s="5">
        <v>8500</v>
      </c>
      <c r="P242" s="5">
        <v>8500</v>
      </c>
      <c r="Q242" s="40"/>
      <c r="R242" s="2"/>
    </row>
    <row r="243" spans="1:18" x14ac:dyDescent="0.25">
      <c r="A243" s="27">
        <f t="shared" si="5"/>
        <v>241</v>
      </c>
      <c r="B243" s="11" t="s">
        <v>28</v>
      </c>
      <c r="C243" s="4" t="s">
        <v>29</v>
      </c>
      <c r="D243" s="4" t="s">
        <v>99</v>
      </c>
      <c r="E243" s="9" t="s">
        <v>401</v>
      </c>
      <c r="F243" s="2" t="s">
        <v>822</v>
      </c>
      <c r="G243" s="9" t="s">
        <v>401</v>
      </c>
      <c r="H243" s="4" t="s">
        <v>100</v>
      </c>
      <c r="I243" s="2">
        <v>1</v>
      </c>
      <c r="J243" s="5">
        <v>5303.6399999999994</v>
      </c>
      <c r="K243" s="5">
        <v>8500</v>
      </c>
      <c r="L243" s="5">
        <v>8500</v>
      </c>
      <c r="M243" s="5">
        <v>8500</v>
      </c>
      <c r="N243" s="5">
        <v>8500</v>
      </c>
      <c r="O243" s="5">
        <v>8500</v>
      </c>
      <c r="P243" s="5">
        <v>8500</v>
      </c>
      <c r="Q243" s="40"/>
      <c r="R243" s="2"/>
    </row>
    <row r="244" spans="1:18" x14ac:dyDescent="0.25">
      <c r="A244" s="27">
        <f t="shared" si="5"/>
        <v>242</v>
      </c>
      <c r="B244" s="11" t="s">
        <v>28</v>
      </c>
      <c r="C244" s="4" t="s">
        <v>29</v>
      </c>
      <c r="D244" s="4" t="s">
        <v>99</v>
      </c>
      <c r="E244" s="9" t="s">
        <v>402</v>
      </c>
      <c r="F244" s="2" t="s">
        <v>822</v>
      </c>
      <c r="G244" s="9" t="s">
        <v>402</v>
      </c>
      <c r="H244" s="4" t="s">
        <v>100</v>
      </c>
      <c r="I244" s="2">
        <v>1</v>
      </c>
      <c r="J244" s="5">
        <v>5303.6399999999994</v>
      </c>
      <c r="K244" s="5">
        <v>9500</v>
      </c>
      <c r="L244" s="5">
        <v>9500</v>
      </c>
      <c r="M244" s="5">
        <v>9500</v>
      </c>
      <c r="N244" s="5">
        <v>9500</v>
      </c>
      <c r="O244" s="5">
        <v>9500</v>
      </c>
      <c r="P244" s="5">
        <v>9500</v>
      </c>
      <c r="Q244" s="40"/>
      <c r="R244" s="2"/>
    </row>
    <row r="245" spans="1:18" x14ac:dyDescent="0.25">
      <c r="A245" s="27">
        <f t="shared" si="5"/>
        <v>243</v>
      </c>
      <c r="B245" s="11" t="s">
        <v>28</v>
      </c>
      <c r="C245" s="4" t="s">
        <v>29</v>
      </c>
      <c r="D245" s="4" t="s">
        <v>99</v>
      </c>
      <c r="E245" s="9" t="s">
        <v>403</v>
      </c>
      <c r="F245" s="2" t="s">
        <v>822</v>
      </c>
      <c r="G245" s="9" t="s">
        <v>403</v>
      </c>
      <c r="H245" s="4" t="s">
        <v>100</v>
      </c>
      <c r="I245" s="2">
        <v>1</v>
      </c>
      <c r="J245" s="5">
        <v>5303.6399999999994</v>
      </c>
      <c r="K245" s="5">
        <v>9500</v>
      </c>
      <c r="L245" s="5">
        <v>9500</v>
      </c>
      <c r="M245" s="5">
        <v>9500</v>
      </c>
      <c r="N245" s="5">
        <v>9500</v>
      </c>
      <c r="O245" s="5">
        <v>9500</v>
      </c>
      <c r="P245" s="5">
        <v>9500</v>
      </c>
      <c r="Q245" s="40"/>
      <c r="R245" s="2"/>
    </row>
    <row r="246" spans="1:18" x14ac:dyDescent="0.25">
      <c r="A246" s="27">
        <f t="shared" si="5"/>
        <v>244</v>
      </c>
      <c r="B246" s="11" t="s">
        <v>28</v>
      </c>
      <c r="C246" s="4" t="s">
        <v>29</v>
      </c>
      <c r="D246" s="4" t="s">
        <v>99</v>
      </c>
      <c r="E246" s="9" t="s">
        <v>404</v>
      </c>
      <c r="F246" s="2" t="s">
        <v>822</v>
      </c>
      <c r="G246" s="9" t="s">
        <v>404</v>
      </c>
      <c r="H246" s="4" t="s">
        <v>100</v>
      </c>
      <c r="I246" s="2">
        <v>1</v>
      </c>
      <c r="J246" s="5">
        <v>5303.6399999999994</v>
      </c>
      <c r="K246" s="5">
        <v>9500</v>
      </c>
      <c r="L246" s="5">
        <v>9500</v>
      </c>
      <c r="M246" s="5">
        <v>9500</v>
      </c>
      <c r="N246" s="5">
        <v>9500</v>
      </c>
      <c r="O246" s="5">
        <v>9500</v>
      </c>
      <c r="P246" s="5">
        <v>9500</v>
      </c>
      <c r="Q246" s="40"/>
      <c r="R246" s="2"/>
    </row>
    <row r="247" spans="1:18" x14ac:dyDescent="0.25">
      <c r="A247" s="27">
        <f t="shared" si="5"/>
        <v>245</v>
      </c>
      <c r="B247" s="11" t="s">
        <v>28</v>
      </c>
      <c r="C247" s="4" t="s">
        <v>29</v>
      </c>
      <c r="D247" s="4" t="s">
        <v>99</v>
      </c>
      <c r="E247" s="9" t="s">
        <v>405</v>
      </c>
      <c r="F247" s="2" t="s">
        <v>822</v>
      </c>
      <c r="G247" s="9" t="s">
        <v>405</v>
      </c>
      <c r="H247" s="4" t="s">
        <v>100</v>
      </c>
      <c r="I247" s="2">
        <v>1</v>
      </c>
      <c r="J247" s="5">
        <v>5303.6399999999994</v>
      </c>
      <c r="K247" s="5">
        <v>9500</v>
      </c>
      <c r="L247" s="5">
        <v>9500</v>
      </c>
      <c r="M247" s="5">
        <v>9500</v>
      </c>
      <c r="N247" s="5">
        <v>9500</v>
      </c>
      <c r="O247" s="5">
        <v>9500</v>
      </c>
      <c r="P247" s="5">
        <v>9500</v>
      </c>
      <c r="Q247" s="40"/>
      <c r="R247" s="2"/>
    </row>
    <row r="248" spans="1:18" x14ac:dyDescent="0.25">
      <c r="A248" s="27">
        <f t="shared" si="5"/>
        <v>246</v>
      </c>
      <c r="B248" s="11" t="s">
        <v>28</v>
      </c>
      <c r="C248" s="4" t="s">
        <v>29</v>
      </c>
      <c r="D248" s="4" t="s">
        <v>99</v>
      </c>
      <c r="E248" s="9" t="s">
        <v>406</v>
      </c>
      <c r="F248" s="2" t="s">
        <v>822</v>
      </c>
      <c r="G248" s="9" t="s">
        <v>406</v>
      </c>
      <c r="H248" s="4" t="s">
        <v>100</v>
      </c>
      <c r="I248" s="2">
        <v>1</v>
      </c>
      <c r="J248" s="5">
        <v>5303.6399999999994</v>
      </c>
      <c r="K248" s="5">
        <v>9500</v>
      </c>
      <c r="L248" s="5">
        <v>9500</v>
      </c>
      <c r="M248" s="5">
        <v>9500</v>
      </c>
      <c r="N248" s="5">
        <v>9500</v>
      </c>
      <c r="O248" s="5">
        <v>9500</v>
      </c>
      <c r="P248" s="5">
        <v>9500</v>
      </c>
      <c r="Q248" s="40"/>
      <c r="R248" s="2"/>
    </row>
    <row r="249" spans="1:18" x14ac:dyDescent="0.25">
      <c r="A249" s="27">
        <f t="shared" si="5"/>
        <v>247</v>
      </c>
      <c r="B249" s="11" t="s">
        <v>28</v>
      </c>
      <c r="C249" s="4" t="s">
        <v>29</v>
      </c>
      <c r="D249" s="4" t="s">
        <v>99</v>
      </c>
      <c r="E249" s="9" t="s">
        <v>407</v>
      </c>
      <c r="F249" s="2" t="s">
        <v>822</v>
      </c>
      <c r="G249" s="9" t="s">
        <v>407</v>
      </c>
      <c r="H249" s="4" t="s">
        <v>100</v>
      </c>
      <c r="I249" s="2">
        <v>1</v>
      </c>
      <c r="J249" s="5">
        <v>5303.6399999999994</v>
      </c>
      <c r="K249" s="5">
        <v>9500</v>
      </c>
      <c r="L249" s="5">
        <v>9500</v>
      </c>
      <c r="M249" s="5">
        <v>9500</v>
      </c>
      <c r="N249" s="5">
        <v>9500</v>
      </c>
      <c r="O249" s="5">
        <v>9500</v>
      </c>
      <c r="P249" s="5">
        <v>9500</v>
      </c>
      <c r="Q249" s="40"/>
      <c r="R249" s="2"/>
    </row>
    <row r="250" spans="1:18" x14ac:dyDescent="0.25">
      <c r="A250" s="27">
        <f t="shared" si="5"/>
        <v>248</v>
      </c>
      <c r="B250" s="11" t="s">
        <v>28</v>
      </c>
      <c r="C250" s="4" t="s">
        <v>29</v>
      </c>
      <c r="D250" s="4" t="s">
        <v>99</v>
      </c>
      <c r="E250" s="9" t="s">
        <v>408</v>
      </c>
      <c r="F250" s="2" t="s">
        <v>822</v>
      </c>
      <c r="G250" s="9" t="s">
        <v>408</v>
      </c>
      <c r="H250" s="4" t="s">
        <v>100</v>
      </c>
      <c r="I250" s="2">
        <v>1</v>
      </c>
      <c r="J250" s="5">
        <v>5303.6399999999994</v>
      </c>
      <c r="K250" s="5">
        <v>9500</v>
      </c>
      <c r="L250" s="5">
        <v>9500</v>
      </c>
      <c r="M250" s="5">
        <v>9500</v>
      </c>
      <c r="N250" s="5">
        <v>9500</v>
      </c>
      <c r="O250" s="5">
        <v>9500</v>
      </c>
      <c r="P250" s="5">
        <v>9500</v>
      </c>
      <c r="Q250" s="40"/>
      <c r="R250" s="2"/>
    </row>
    <row r="251" spans="1:18" x14ac:dyDescent="0.25">
      <c r="A251" s="27">
        <f t="shared" si="5"/>
        <v>249</v>
      </c>
      <c r="B251" s="11" t="s">
        <v>28</v>
      </c>
      <c r="C251" s="4" t="s">
        <v>29</v>
      </c>
      <c r="D251" s="4" t="s">
        <v>99</v>
      </c>
      <c r="E251" s="9" t="s">
        <v>156</v>
      </c>
      <c r="F251" s="2" t="str">
        <f>VLOOKUP($E251,[1]AIR!$E$3:$F$977,2,FALSE)</f>
        <v>Kabupaten</v>
      </c>
      <c r="G251" s="9" t="s">
        <v>156</v>
      </c>
      <c r="H251" s="4" t="s">
        <v>100</v>
      </c>
      <c r="I251" s="2">
        <v>1</v>
      </c>
      <c r="J251" s="5">
        <v>5303.6399999999994</v>
      </c>
      <c r="K251" s="5">
        <v>9500</v>
      </c>
      <c r="L251" s="5">
        <v>9500</v>
      </c>
      <c r="M251" s="5">
        <v>9500</v>
      </c>
      <c r="N251" s="5">
        <v>9500</v>
      </c>
      <c r="O251" s="5">
        <v>9500</v>
      </c>
      <c r="P251" s="5">
        <v>9500</v>
      </c>
      <c r="Q251" s="40"/>
      <c r="R251" s="2"/>
    </row>
    <row r="252" spans="1:18" x14ac:dyDescent="0.25">
      <c r="A252" s="27">
        <f t="shared" si="5"/>
        <v>250</v>
      </c>
      <c r="B252" s="11" t="s">
        <v>28</v>
      </c>
      <c r="C252" s="4" t="s">
        <v>29</v>
      </c>
      <c r="D252" s="4" t="s">
        <v>99</v>
      </c>
      <c r="E252" s="9" t="s">
        <v>44</v>
      </c>
      <c r="F252" s="2" t="str">
        <f>VLOOKUP($E252,[1]AIR!$E$3:$F$977,2,FALSE)</f>
        <v>Kota</v>
      </c>
      <c r="G252" s="9" t="s">
        <v>44</v>
      </c>
      <c r="H252" s="4" t="s">
        <v>100</v>
      </c>
      <c r="I252" s="2">
        <v>1</v>
      </c>
      <c r="J252" s="5">
        <v>5303.6399999999994</v>
      </c>
      <c r="K252" s="5">
        <f>Q252*R252</f>
        <v>95000</v>
      </c>
      <c r="L252" s="5">
        <f>K252/2</f>
        <v>47500</v>
      </c>
      <c r="M252" s="5">
        <v>9500</v>
      </c>
      <c r="N252" s="5">
        <v>9500</v>
      </c>
      <c r="O252" s="5">
        <v>9500</v>
      </c>
      <c r="P252" s="5">
        <v>9500</v>
      </c>
      <c r="Q252" s="40">
        <v>10</v>
      </c>
      <c r="R252" s="5">
        <v>9500</v>
      </c>
    </row>
    <row r="253" spans="1:18" x14ac:dyDescent="0.25">
      <c r="A253" s="27">
        <f t="shared" si="5"/>
        <v>251</v>
      </c>
      <c r="B253" s="11" t="s">
        <v>28</v>
      </c>
      <c r="C253" s="4" t="s">
        <v>29</v>
      </c>
      <c r="D253" s="4" t="s">
        <v>99</v>
      </c>
      <c r="E253" s="9" t="s">
        <v>409</v>
      </c>
      <c r="F253" s="2" t="s">
        <v>822</v>
      </c>
      <c r="G253" s="9" t="s">
        <v>409</v>
      </c>
      <c r="H253" s="4" t="s">
        <v>100</v>
      </c>
      <c r="I253" s="2">
        <v>1</v>
      </c>
      <c r="J253" s="5">
        <v>5303.6399999999994</v>
      </c>
      <c r="K253" s="5">
        <v>9500</v>
      </c>
      <c r="L253" s="5">
        <v>9500</v>
      </c>
      <c r="M253" s="5">
        <v>9500</v>
      </c>
      <c r="N253" s="5">
        <v>9500</v>
      </c>
      <c r="O253" s="5">
        <v>9500</v>
      </c>
      <c r="P253" s="5">
        <v>9500</v>
      </c>
      <c r="Q253" s="40"/>
      <c r="R253" s="2"/>
    </row>
    <row r="254" spans="1:18" x14ac:dyDescent="0.25">
      <c r="A254" s="27">
        <f t="shared" si="5"/>
        <v>252</v>
      </c>
      <c r="B254" s="11" t="s">
        <v>28</v>
      </c>
      <c r="C254" s="4" t="s">
        <v>29</v>
      </c>
      <c r="D254" s="4" t="s">
        <v>99</v>
      </c>
      <c r="E254" s="9" t="s">
        <v>109</v>
      </c>
      <c r="F254" s="2" t="str">
        <f>VLOOKUP($E254,[1]AIR!$E$3:$F$977,2,FALSE)</f>
        <v>Kabupaten</v>
      </c>
      <c r="G254" s="9" t="s">
        <v>109</v>
      </c>
      <c r="H254" s="4" t="s">
        <v>100</v>
      </c>
      <c r="I254" s="2">
        <v>1</v>
      </c>
      <c r="J254" s="5">
        <v>5303.6399999999994</v>
      </c>
      <c r="K254" s="5">
        <f>Q254*R254</f>
        <v>100000</v>
      </c>
      <c r="L254" s="5">
        <f>K254/2</f>
        <v>50000</v>
      </c>
      <c r="M254" s="5">
        <v>10000</v>
      </c>
      <c r="N254" s="5">
        <v>10000</v>
      </c>
      <c r="O254" s="5">
        <v>10000</v>
      </c>
      <c r="P254" s="5">
        <v>10000</v>
      </c>
      <c r="Q254" s="40">
        <v>10</v>
      </c>
      <c r="R254" s="2">
        <v>10000</v>
      </c>
    </row>
    <row r="255" spans="1:18" x14ac:dyDescent="0.25">
      <c r="A255" s="27">
        <f t="shared" si="5"/>
        <v>253</v>
      </c>
      <c r="B255" s="11" t="s">
        <v>28</v>
      </c>
      <c r="C255" s="4" t="s">
        <v>29</v>
      </c>
      <c r="D255" s="4" t="s">
        <v>99</v>
      </c>
      <c r="E255" s="9" t="s">
        <v>410</v>
      </c>
      <c r="F255" s="2" t="s">
        <v>822</v>
      </c>
      <c r="G255" s="9" t="s">
        <v>410</v>
      </c>
      <c r="H255" s="4" t="s">
        <v>100</v>
      </c>
      <c r="I255" s="2">
        <v>1</v>
      </c>
      <c r="J255" s="5">
        <v>5303.6399999999994</v>
      </c>
      <c r="K255" s="5">
        <v>10000</v>
      </c>
      <c r="L255" s="5">
        <v>10000</v>
      </c>
      <c r="M255" s="5">
        <v>10000</v>
      </c>
      <c r="N255" s="5">
        <v>10000</v>
      </c>
      <c r="O255" s="5">
        <v>10000</v>
      </c>
      <c r="P255" s="5">
        <v>10000</v>
      </c>
      <c r="Q255" s="40"/>
      <c r="R255" s="2"/>
    </row>
    <row r="256" spans="1:18" x14ac:dyDescent="0.25">
      <c r="A256" s="27">
        <f t="shared" si="5"/>
        <v>254</v>
      </c>
      <c r="B256" s="11" t="s">
        <v>28</v>
      </c>
      <c r="C256" s="4" t="s">
        <v>29</v>
      </c>
      <c r="D256" s="4" t="s">
        <v>99</v>
      </c>
      <c r="E256" s="9" t="s">
        <v>411</v>
      </c>
      <c r="F256" s="2" t="s">
        <v>822</v>
      </c>
      <c r="G256" s="9" t="s">
        <v>411</v>
      </c>
      <c r="H256" s="4" t="s">
        <v>100</v>
      </c>
      <c r="I256" s="2">
        <v>1</v>
      </c>
      <c r="J256" s="5">
        <v>5303.6399999999994</v>
      </c>
      <c r="K256" s="5">
        <v>10000</v>
      </c>
      <c r="L256" s="5">
        <v>10000</v>
      </c>
      <c r="M256" s="5">
        <v>10000</v>
      </c>
      <c r="N256" s="5">
        <v>10000</v>
      </c>
      <c r="O256" s="5">
        <v>10000</v>
      </c>
      <c r="P256" s="5">
        <v>10000</v>
      </c>
      <c r="Q256" s="40"/>
      <c r="R256" s="2"/>
    </row>
    <row r="257" spans="1:18" x14ac:dyDescent="0.25">
      <c r="A257" s="27">
        <f t="shared" si="5"/>
        <v>255</v>
      </c>
      <c r="B257" s="11" t="s">
        <v>28</v>
      </c>
      <c r="C257" s="4" t="s">
        <v>29</v>
      </c>
      <c r="D257" s="4" t="s">
        <v>99</v>
      </c>
      <c r="E257" s="9" t="s">
        <v>412</v>
      </c>
      <c r="F257" s="2" t="s">
        <v>822</v>
      </c>
      <c r="G257" s="9" t="s">
        <v>412</v>
      </c>
      <c r="H257" s="4" t="s">
        <v>100</v>
      </c>
      <c r="I257" s="2">
        <v>1</v>
      </c>
      <c r="J257" s="5">
        <v>5303.6399999999994</v>
      </c>
      <c r="K257" s="5">
        <v>10000</v>
      </c>
      <c r="L257" s="5">
        <v>10000</v>
      </c>
      <c r="M257" s="5">
        <v>10000</v>
      </c>
      <c r="N257" s="5">
        <v>10000</v>
      </c>
      <c r="O257" s="5">
        <v>10000</v>
      </c>
      <c r="P257" s="5">
        <v>10000</v>
      </c>
      <c r="Q257" s="40"/>
      <c r="R257" s="2"/>
    </row>
    <row r="258" spans="1:18" x14ac:dyDescent="0.25">
      <c r="A258" s="27">
        <f t="shared" si="5"/>
        <v>256</v>
      </c>
      <c r="B258" s="11" t="s">
        <v>28</v>
      </c>
      <c r="C258" s="4" t="s">
        <v>29</v>
      </c>
      <c r="D258" s="4" t="s">
        <v>99</v>
      </c>
      <c r="E258" s="9" t="s">
        <v>413</v>
      </c>
      <c r="F258" s="2" t="s">
        <v>822</v>
      </c>
      <c r="G258" s="9" t="s">
        <v>413</v>
      </c>
      <c r="H258" s="4" t="s">
        <v>100</v>
      </c>
      <c r="I258" s="2">
        <v>1</v>
      </c>
      <c r="J258" s="5">
        <v>5303.6399999999994</v>
      </c>
      <c r="K258" s="5">
        <v>10000</v>
      </c>
      <c r="L258" s="5">
        <v>10000</v>
      </c>
      <c r="M258" s="5">
        <v>10000</v>
      </c>
      <c r="N258" s="5">
        <v>10000</v>
      </c>
      <c r="O258" s="5">
        <v>10000</v>
      </c>
      <c r="P258" s="5">
        <v>10000</v>
      </c>
      <c r="Q258" s="40"/>
      <c r="R258" s="2"/>
    </row>
    <row r="259" spans="1:18" x14ac:dyDescent="0.25">
      <c r="A259" s="27">
        <f t="shared" si="5"/>
        <v>257</v>
      </c>
      <c r="B259" s="11" t="s">
        <v>28</v>
      </c>
      <c r="C259" s="4" t="s">
        <v>29</v>
      </c>
      <c r="D259" s="4" t="s">
        <v>99</v>
      </c>
      <c r="E259" s="9" t="s">
        <v>414</v>
      </c>
      <c r="F259" s="2" t="s">
        <v>822</v>
      </c>
      <c r="G259" s="9" t="s">
        <v>414</v>
      </c>
      <c r="H259" s="4" t="s">
        <v>100</v>
      </c>
      <c r="I259" s="2">
        <v>1</v>
      </c>
      <c r="J259" s="5">
        <v>5303.6399999999994</v>
      </c>
      <c r="K259" s="5">
        <v>9000</v>
      </c>
      <c r="L259" s="5">
        <v>9000</v>
      </c>
      <c r="M259" s="5">
        <v>9000</v>
      </c>
      <c r="N259" s="5">
        <v>9000</v>
      </c>
      <c r="O259" s="5">
        <v>9000</v>
      </c>
      <c r="P259" s="5">
        <v>9000</v>
      </c>
      <c r="Q259" s="40"/>
      <c r="R259" s="2"/>
    </row>
    <row r="260" spans="1:18" x14ac:dyDescent="0.25">
      <c r="A260" s="27">
        <f t="shared" si="5"/>
        <v>258</v>
      </c>
      <c r="B260" s="11" t="s">
        <v>28</v>
      </c>
      <c r="C260" s="4" t="s">
        <v>29</v>
      </c>
      <c r="D260" s="4" t="s">
        <v>99</v>
      </c>
      <c r="E260" s="9" t="s">
        <v>415</v>
      </c>
      <c r="F260" s="2" t="s">
        <v>822</v>
      </c>
      <c r="G260" s="9" t="s">
        <v>415</v>
      </c>
      <c r="H260" s="4" t="s">
        <v>100</v>
      </c>
      <c r="I260" s="2">
        <v>1</v>
      </c>
      <c r="J260" s="5">
        <v>5303.6399999999994</v>
      </c>
      <c r="K260" s="5">
        <v>9000</v>
      </c>
      <c r="L260" s="5">
        <v>9000</v>
      </c>
      <c r="M260" s="5">
        <v>9000</v>
      </c>
      <c r="N260" s="5">
        <v>9000</v>
      </c>
      <c r="O260" s="5">
        <v>9000</v>
      </c>
      <c r="P260" s="5">
        <v>9000</v>
      </c>
      <c r="Q260" s="40"/>
      <c r="R260" s="2"/>
    </row>
    <row r="261" spans="1:18" x14ac:dyDescent="0.25">
      <c r="A261" s="27">
        <f t="shared" ref="A261:A324" si="6">A260+1</f>
        <v>259</v>
      </c>
      <c r="B261" s="11" t="s">
        <v>28</v>
      </c>
      <c r="C261" s="4" t="s">
        <v>29</v>
      </c>
      <c r="D261" s="4" t="s">
        <v>99</v>
      </c>
      <c r="E261" s="9" t="s">
        <v>416</v>
      </c>
      <c r="F261" s="2" t="s">
        <v>822</v>
      </c>
      <c r="G261" s="9" t="s">
        <v>416</v>
      </c>
      <c r="H261" s="4" t="s">
        <v>100</v>
      </c>
      <c r="I261" s="2">
        <v>1</v>
      </c>
      <c r="J261" s="5">
        <v>5303.6399999999994</v>
      </c>
      <c r="K261" s="5">
        <v>9000</v>
      </c>
      <c r="L261" s="5">
        <v>9000</v>
      </c>
      <c r="M261" s="5">
        <v>9000</v>
      </c>
      <c r="N261" s="5">
        <v>9000</v>
      </c>
      <c r="O261" s="5">
        <v>9000</v>
      </c>
      <c r="P261" s="5">
        <v>9000</v>
      </c>
      <c r="Q261" s="40"/>
      <c r="R261" s="2"/>
    </row>
    <row r="262" spans="1:18" x14ac:dyDescent="0.25">
      <c r="A262" s="27">
        <f t="shared" si="6"/>
        <v>260</v>
      </c>
      <c r="B262" s="11" t="s">
        <v>28</v>
      </c>
      <c r="C262" s="4" t="s">
        <v>29</v>
      </c>
      <c r="D262" s="4" t="s">
        <v>99</v>
      </c>
      <c r="E262" s="9" t="s">
        <v>417</v>
      </c>
      <c r="F262" s="2" t="s">
        <v>822</v>
      </c>
      <c r="G262" s="9" t="s">
        <v>417</v>
      </c>
      <c r="H262" s="4" t="s">
        <v>100</v>
      </c>
      <c r="I262" s="2">
        <v>1</v>
      </c>
      <c r="J262" s="5">
        <v>5303.6399999999994</v>
      </c>
      <c r="K262" s="5">
        <v>9000</v>
      </c>
      <c r="L262" s="5">
        <v>9000</v>
      </c>
      <c r="M262" s="5">
        <v>9000</v>
      </c>
      <c r="N262" s="5">
        <v>9000</v>
      </c>
      <c r="O262" s="5">
        <v>9000</v>
      </c>
      <c r="P262" s="5">
        <v>9000</v>
      </c>
      <c r="Q262" s="40"/>
      <c r="R262" s="2"/>
    </row>
    <row r="263" spans="1:18" x14ac:dyDescent="0.25">
      <c r="A263" s="27">
        <f t="shared" si="6"/>
        <v>261</v>
      </c>
      <c r="B263" s="11" t="s">
        <v>28</v>
      </c>
      <c r="C263" s="4" t="s">
        <v>29</v>
      </c>
      <c r="D263" s="4" t="s">
        <v>99</v>
      </c>
      <c r="E263" s="9" t="s">
        <v>418</v>
      </c>
      <c r="F263" s="2" t="s">
        <v>822</v>
      </c>
      <c r="G263" s="9" t="s">
        <v>418</v>
      </c>
      <c r="H263" s="4" t="s">
        <v>100</v>
      </c>
      <c r="I263" s="2">
        <v>1</v>
      </c>
      <c r="J263" s="5">
        <v>5303.6399999999994</v>
      </c>
      <c r="K263" s="5">
        <v>9000</v>
      </c>
      <c r="L263" s="5">
        <v>9000</v>
      </c>
      <c r="M263" s="5">
        <v>9000</v>
      </c>
      <c r="N263" s="5">
        <v>9000</v>
      </c>
      <c r="O263" s="5">
        <v>9000</v>
      </c>
      <c r="P263" s="5">
        <v>9000</v>
      </c>
      <c r="Q263" s="40"/>
      <c r="R263" s="2"/>
    </row>
    <row r="264" spans="1:18" x14ac:dyDescent="0.25">
      <c r="A264" s="27">
        <f t="shared" si="6"/>
        <v>262</v>
      </c>
      <c r="B264" s="11" t="s">
        <v>28</v>
      </c>
      <c r="C264" s="4" t="s">
        <v>29</v>
      </c>
      <c r="D264" s="4" t="s">
        <v>99</v>
      </c>
      <c r="E264" s="9" t="s">
        <v>419</v>
      </c>
      <c r="F264" s="2" t="s">
        <v>822</v>
      </c>
      <c r="G264" s="9" t="s">
        <v>419</v>
      </c>
      <c r="H264" s="4" t="s">
        <v>100</v>
      </c>
      <c r="I264" s="2">
        <v>1</v>
      </c>
      <c r="J264" s="5">
        <v>5303.6399999999994</v>
      </c>
      <c r="K264" s="5">
        <v>9000</v>
      </c>
      <c r="L264" s="5">
        <v>9000</v>
      </c>
      <c r="M264" s="5">
        <v>9000</v>
      </c>
      <c r="N264" s="5">
        <v>9000</v>
      </c>
      <c r="O264" s="5">
        <v>9000</v>
      </c>
      <c r="P264" s="5">
        <v>9000</v>
      </c>
      <c r="Q264" s="40"/>
      <c r="R264" s="2"/>
    </row>
    <row r="265" spans="1:18" x14ac:dyDescent="0.25">
      <c r="A265" s="27">
        <f t="shared" si="6"/>
        <v>263</v>
      </c>
      <c r="B265" s="11" t="s">
        <v>28</v>
      </c>
      <c r="C265" s="4" t="s">
        <v>29</v>
      </c>
      <c r="D265" s="4" t="s">
        <v>99</v>
      </c>
      <c r="E265" s="9" t="s">
        <v>420</v>
      </c>
      <c r="F265" s="2" t="s">
        <v>822</v>
      </c>
      <c r="G265" s="9" t="s">
        <v>420</v>
      </c>
      <c r="H265" s="4" t="s">
        <v>100</v>
      </c>
      <c r="I265" s="2">
        <v>1</v>
      </c>
      <c r="J265" s="5">
        <v>5303.6399999999994</v>
      </c>
      <c r="K265" s="5">
        <v>9000</v>
      </c>
      <c r="L265" s="5">
        <v>9000</v>
      </c>
      <c r="M265" s="5">
        <v>9000</v>
      </c>
      <c r="N265" s="5">
        <v>9000</v>
      </c>
      <c r="O265" s="5">
        <v>9000</v>
      </c>
      <c r="P265" s="5">
        <v>9000</v>
      </c>
      <c r="Q265" s="40"/>
      <c r="R265" s="5"/>
    </row>
    <row r="266" spans="1:18" x14ac:dyDescent="0.25">
      <c r="A266" s="27">
        <f t="shared" si="6"/>
        <v>264</v>
      </c>
      <c r="B266" s="11" t="s">
        <v>28</v>
      </c>
      <c r="C266" s="4" t="s">
        <v>29</v>
      </c>
      <c r="D266" s="4" t="s">
        <v>133</v>
      </c>
      <c r="E266" s="14" t="s">
        <v>133</v>
      </c>
      <c r="F266" s="2" t="str">
        <f>VLOOKUP($E266,[1]AIR!$E$3:$F$977,2,FALSE)</f>
        <v>Kota</v>
      </c>
      <c r="G266" s="10" t="s">
        <v>430</v>
      </c>
      <c r="H266" s="4" t="s">
        <v>134</v>
      </c>
      <c r="I266" s="2">
        <v>1</v>
      </c>
      <c r="J266" s="5">
        <v>8294.7000000000007</v>
      </c>
      <c r="K266" s="5">
        <f>Q266*R266</f>
        <v>6000</v>
      </c>
      <c r="L266" s="5">
        <v>3000</v>
      </c>
      <c r="M266" s="5">
        <v>3000</v>
      </c>
      <c r="N266" s="5">
        <v>3000</v>
      </c>
      <c r="O266" s="5">
        <v>2500</v>
      </c>
      <c r="P266" s="5">
        <v>2000</v>
      </c>
      <c r="Q266" s="40">
        <v>2</v>
      </c>
      <c r="R266" s="5">
        <v>3000</v>
      </c>
    </row>
    <row r="267" spans="1:18" x14ac:dyDescent="0.25">
      <c r="A267" s="27">
        <f t="shared" si="6"/>
        <v>265</v>
      </c>
      <c r="B267" s="11" t="s">
        <v>28</v>
      </c>
      <c r="C267" s="4" t="s">
        <v>29</v>
      </c>
      <c r="D267" s="4" t="s">
        <v>133</v>
      </c>
      <c r="E267" s="14" t="s">
        <v>135</v>
      </c>
      <c r="F267" s="2" t="str">
        <f>VLOOKUP($E267,[1]AIR!$E$3:$F$977,2,FALSE)</f>
        <v>Kabupaten</v>
      </c>
      <c r="G267" s="10" t="s">
        <v>135</v>
      </c>
      <c r="H267" s="4" t="s">
        <v>134</v>
      </c>
      <c r="I267" s="2">
        <v>1</v>
      </c>
      <c r="J267" s="5">
        <v>8294.7000000000007</v>
      </c>
      <c r="K267" s="5">
        <f t="shared" ref="K267:K280" si="7">Q267*R267</f>
        <v>24000</v>
      </c>
      <c r="L267" s="5">
        <f>K267/2</f>
        <v>12000</v>
      </c>
      <c r="M267" s="5">
        <v>8000</v>
      </c>
      <c r="N267" s="5">
        <v>8000</v>
      </c>
      <c r="O267" s="5">
        <v>7000</v>
      </c>
      <c r="P267" s="5">
        <v>6000</v>
      </c>
      <c r="Q267" s="40">
        <v>3</v>
      </c>
      <c r="R267" s="5">
        <v>8000</v>
      </c>
    </row>
    <row r="268" spans="1:18" x14ac:dyDescent="0.25">
      <c r="A268" s="27">
        <f t="shared" si="6"/>
        <v>266</v>
      </c>
      <c r="B268" s="11" t="s">
        <v>28</v>
      </c>
      <c r="C268" s="4" t="s">
        <v>29</v>
      </c>
      <c r="D268" s="4" t="s">
        <v>133</v>
      </c>
      <c r="E268" s="14" t="s">
        <v>145</v>
      </c>
      <c r="F268" s="2" t="str">
        <f>VLOOKUP($E268,[1]AIR!$E$3:$F$977,2,FALSE)</f>
        <v>Kabupaten</v>
      </c>
      <c r="G268" s="10" t="s">
        <v>431</v>
      </c>
      <c r="H268" s="4" t="s">
        <v>134</v>
      </c>
      <c r="I268" s="2">
        <v>1</v>
      </c>
      <c r="J268" s="5">
        <v>8294.7000000000007</v>
      </c>
      <c r="K268" s="5">
        <f t="shared" si="7"/>
        <v>33000</v>
      </c>
      <c r="L268" s="5">
        <f t="shared" ref="L268:L280" si="8">K268/2</f>
        <v>16500</v>
      </c>
      <c r="M268" s="5">
        <v>11000</v>
      </c>
      <c r="N268" s="5">
        <v>11000</v>
      </c>
      <c r="O268" s="5">
        <v>10000</v>
      </c>
      <c r="P268" s="5">
        <v>9000</v>
      </c>
      <c r="Q268" s="40">
        <v>3</v>
      </c>
      <c r="R268" s="5">
        <v>11000</v>
      </c>
    </row>
    <row r="269" spans="1:18" x14ac:dyDescent="0.25">
      <c r="A269" s="27">
        <f t="shared" si="6"/>
        <v>267</v>
      </c>
      <c r="B269" s="11" t="s">
        <v>28</v>
      </c>
      <c r="C269" s="4" t="s">
        <v>29</v>
      </c>
      <c r="D269" s="4" t="s">
        <v>133</v>
      </c>
      <c r="E269" s="14" t="s">
        <v>146</v>
      </c>
      <c r="F269" s="2" t="str">
        <f>VLOOKUP($E269,[1]AIR!$E$3:$F$977,2,FALSE)</f>
        <v>Kabupaten</v>
      </c>
      <c r="G269" s="10" t="s">
        <v>432</v>
      </c>
      <c r="H269" s="4" t="s">
        <v>134</v>
      </c>
      <c r="I269" s="2">
        <v>1</v>
      </c>
      <c r="J269" s="5">
        <v>8294.7000000000007</v>
      </c>
      <c r="K269" s="5">
        <f t="shared" si="7"/>
        <v>42000</v>
      </c>
      <c r="L269" s="5">
        <f t="shared" si="8"/>
        <v>21000</v>
      </c>
      <c r="M269" s="5">
        <v>14000</v>
      </c>
      <c r="N269" s="5">
        <v>14000</v>
      </c>
      <c r="O269" s="5">
        <v>13000</v>
      </c>
      <c r="P269" s="5">
        <v>12000</v>
      </c>
      <c r="Q269" s="40">
        <v>3</v>
      </c>
      <c r="R269" s="5">
        <v>14000</v>
      </c>
    </row>
    <row r="270" spans="1:18" x14ac:dyDescent="0.25">
      <c r="A270" s="27">
        <f t="shared" si="6"/>
        <v>268</v>
      </c>
      <c r="B270" s="11" t="s">
        <v>28</v>
      </c>
      <c r="C270" s="4" t="s">
        <v>29</v>
      </c>
      <c r="D270" s="4" t="s">
        <v>133</v>
      </c>
      <c r="E270" s="14" t="s">
        <v>142</v>
      </c>
      <c r="F270" s="2" t="str">
        <f>VLOOKUP($E270,[1]AIR!$E$3:$F$977,2,FALSE)</f>
        <v>Kabupaten</v>
      </c>
      <c r="G270" s="10" t="s">
        <v>432</v>
      </c>
      <c r="H270" s="4" t="s">
        <v>134</v>
      </c>
      <c r="I270" s="2">
        <v>1</v>
      </c>
      <c r="J270" s="5">
        <v>8294.7000000000007</v>
      </c>
      <c r="K270" s="5">
        <f t="shared" si="7"/>
        <v>42000</v>
      </c>
      <c r="L270" s="5">
        <f t="shared" si="8"/>
        <v>21000</v>
      </c>
      <c r="M270" s="5">
        <v>14000</v>
      </c>
      <c r="N270" s="5">
        <v>14000</v>
      </c>
      <c r="O270" s="5">
        <v>13000</v>
      </c>
      <c r="P270" s="5">
        <v>12000</v>
      </c>
      <c r="Q270" s="40">
        <v>3</v>
      </c>
      <c r="R270" s="5">
        <v>14000</v>
      </c>
    </row>
    <row r="271" spans="1:18" x14ac:dyDescent="0.25">
      <c r="A271" s="27">
        <f t="shared" si="6"/>
        <v>269</v>
      </c>
      <c r="B271" s="11" t="s">
        <v>28</v>
      </c>
      <c r="C271" s="4" t="s">
        <v>29</v>
      </c>
      <c r="D271" s="4" t="s">
        <v>133</v>
      </c>
      <c r="E271" s="14" t="s">
        <v>144</v>
      </c>
      <c r="F271" s="2" t="str">
        <f>VLOOKUP($E271,[1]AIR!$E$3:$F$977,2,FALSE)</f>
        <v>Kabupaten</v>
      </c>
      <c r="G271" s="10" t="s">
        <v>433</v>
      </c>
      <c r="H271" s="4" t="s">
        <v>134</v>
      </c>
      <c r="I271" s="2">
        <v>1</v>
      </c>
      <c r="J271" s="5">
        <v>8294.7000000000007</v>
      </c>
      <c r="K271" s="5">
        <f t="shared" si="7"/>
        <v>24000</v>
      </c>
      <c r="L271" s="5">
        <f t="shared" si="8"/>
        <v>12000</v>
      </c>
      <c r="M271" s="5">
        <v>8000</v>
      </c>
      <c r="N271" s="5">
        <v>8000</v>
      </c>
      <c r="O271" s="5">
        <v>7000</v>
      </c>
      <c r="P271" s="5">
        <v>6000</v>
      </c>
      <c r="Q271" s="40">
        <v>3</v>
      </c>
      <c r="R271" s="5">
        <v>8000</v>
      </c>
    </row>
    <row r="272" spans="1:18" x14ac:dyDescent="0.25">
      <c r="A272" s="27">
        <f t="shared" si="6"/>
        <v>270</v>
      </c>
      <c r="B272" s="11" t="s">
        <v>28</v>
      </c>
      <c r="C272" s="4" t="s">
        <v>29</v>
      </c>
      <c r="D272" s="4" t="s">
        <v>133</v>
      </c>
      <c r="E272" s="14" t="s">
        <v>147</v>
      </c>
      <c r="F272" s="2" t="str">
        <f>VLOOKUP($E272,[1]AIR!$E$3:$F$977,2,FALSE)</f>
        <v>Kabupaten</v>
      </c>
      <c r="G272" s="10" t="s">
        <v>433</v>
      </c>
      <c r="H272" s="4" t="s">
        <v>134</v>
      </c>
      <c r="I272" s="2">
        <v>1</v>
      </c>
      <c r="J272" s="5">
        <v>8294.7000000000007</v>
      </c>
      <c r="K272" s="5">
        <f t="shared" si="7"/>
        <v>24000</v>
      </c>
      <c r="L272" s="5">
        <f t="shared" si="8"/>
        <v>12000</v>
      </c>
      <c r="M272" s="5">
        <v>8000</v>
      </c>
      <c r="N272" s="5">
        <v>8000</v>
      </c>
      <c r="O272" s="5">
        <v>7000</v>
      </c>
      <c r="P272" s="5">
        <v>6000</v>
      </c>
      <c r="Q272" s="40">
        <v>3</v>
      </c>
      <c r="R272" s="5">
        <v>8000</v>
      </c>
    </row>
    <row r="273" spans="1:18" x14ac:dyDescent="0.25">
      <c r="A273" s="27">
        <f t="shared" si="6"/>
        <v>271</v>
      </c>
      <c r="B273" s="11" t="s">
        <v>28</v>
      </c>
      <c r="C273" s="4" t="s">
        <v>29</v>
      </c>
      <c r="D273" s="4" t="s">
        <v>133</v>
      </c>
      <c r="E273" s="14" t="s">
        <v>140</v>
      </c>
      <c r="F273" s="2" t="str">
        <f>VLOOKUP($E273,[1]AIR!$E$3:$F$977,2,FALSE)</f>
        <v>Kabupaten</v>
      </c>
      <c r="G273" s="10" t="s">
        <v>434</v>
      </c>
      <c r="H273" s="4" t="s">
        <v>134</v>
      </c>
      <c r="I273" s="2">
        <v>1</v>
      </c>
      <c r="J273" s="5">
        <v>8294.7000000000007</v>
      </c>
      <c r="K273" s="5">
        <f t="shared" si="7"/>
        <v>42000</v>
      </c>
      <c r="L273" s="5">
        <f t="shared" si="8"/>
        <v>21000</v>
      </c>
      <c r="M273" s="5">
        <v>14000</v>
      </c>
      <c r="N273" s="5">
        <v>14000</v>
      </c>
      <c r="O273" s="5">
        <v>13000</v>
      </c>
      <c r="P273" s="5">
        <v>12000</v>
      </c>
      <c r="Q273" s="40">
        <v>3</v>
      </c>
      <c r="R273" s="5">
        <v>14000</v>
      </c>
    </row>
    <row r="274" spans="1:18" x14ac:dyDescent="0.25">
      <c r="A274" s="27">
        <f t="shared" si="6"/>
        <v>272</v>
      </c>
      <c r="B274" s="11" t="s">
        <v>28</v>
      </c>
      <c r="C274" s="4" t="s">
        <v>29</v>
      </c>
      <c r="D274" s="4" t="s">
        <v>133</v>
      </c>
      <c r="E274" s="14" t="s">
        <v>426</v>
      </c>
      <c r="F274" s="2" t="s">
        <v>822</v>
      </c>
      <c r="G274" s="10" t="s">
        <v>434</v>
      </c>
      <c r="H274" s="4" t="s">
        <v>134</v>
      </c>
      <c r="I274" s="2">
        <v>1</v>
      </c>
      <c r="J274" s="5">
        <v>8294.7000000000007</v>
      </c>
      <c r="K274" s="5">
        <f t="shared" si="7"/>
        <v>42000</v>
      </c>
      <c r="L274" s="5">
        <f t="shared" si="8"/>
        <v>21000</v>
      </c>
      <c r="M274" s="5">
        <v>14000</v>
      </c>
      <c r="N274" s="5">
        <v>14000</v>
      </c>
      <c r="O274" s="5">
        <v>13000</v>
      </c>
      <c r="P274" s="5">
        <v>12000</v>
      </c>
      <c r="Q274" s="40">
        <v>3</v>
      </c>
      <c r="R274" s="5">
        <v>14000</v>
      </c>
    </row>
    <row r="275" spans="1:18" x14ac:dyDescent="0.25">
      <c r="A275" s="27">
        <f t="shared" si="6"/>
        <v>273</v>
      </c>
      <c r="B275" s="11" t="s">
        <v>28</v>
      </c>
      <c r="C275" s="4" t="s">
        <v>29</v>
      </c>
      <c r="D275" s="4" t="s">
        <v>133</v>
      </c>
      <c r="E275" s="14" t="s">
        <v>139</v>
      </c>
      <c r="F275" s="2" t="str">
        <f>VLOOKUP($E275,[1]AIR!$E$3:$F$977,2,FALSE)</f>
        <v>Kabupaten</v>
      </c>
      <c r="G275" s="10" t="s">
        <v>435</v>
      </c>
      <c r="H275" s="4" t="s">
        <v>134</v>
      </c>
      <c r="I275" s="2">
        <v>1</v>
      </c>
      <c r="J275" s="5">
        <v>8294.7000000000007</v>
      </c>
      <c r="K275" s="5">
        <f t="shared" si="7"/>
        <v>24000</v>
      </c>
      <c r="L275" s="5">
        <f t="shared" si="8"/>
        <v>12000</v>
      </c>
      <c r="M275" s="5">
        <v>8000</v>
      </c>
      <c r="N275" s="5">
        <v>8000</v>
      </c>
      <c r="O275" s="5">
        <v>7000</v>
      </c>
      <c r="P275" s="5">
        <v>6000</v>
      </c>
      <c r="Q275" s="40">
        <v>3</v>
      </c>
      <c r="R275" s="5">
        <v>8000</v>
      </c>
    </row>
    <row r="276" spans="1:18" x14ac:dyDescent="0.25">
      <c r="A276" s="27">
        <f t="shared" si="6"/>
        <v>274</v>
      </c>
      <c r="B276" s="11" t="s">
        <v>28</v>
      </c>
      <c r="C276" s="4" t="s">
        <v>29</v>
      </c>
      <c r="D276" s="4" t="s">
        <v>133</v>
      </c>
      <c r="E276" s="14" t="s">
        <v>141</v>
      </c>
      <c r="F276" s="2" t="str">
        <f>VLOOKUP($E276,[1]AIR!$E$3:$F$977,2,FALSE)</f>
        <v>Kabupaten</v>
      </c>
      <c r="G276" s="10" t="s">
        <v>435</v>
      </c>
      <c r="H276" s="4" t="s">
        <v>134</v>
      </c>
      <c r="I276" s="2">
        <v>1</v>
      </c>
      <c r="J276" s="5">
        <v>8294.7000000000007</v>
      </c>
      <c r="K276" s="5">
        <f t="shared" si="7"/>
        <v>24000</v>
      </c>
      <c r="L276" s="5">
        <f t="shared" si="8"/>
        <v>12000</v>
      </c>
      <c r="M276" s="5">
        <v>8000</v>
      </c>
      <c r="N276" s="5">
        <v>8000</v>
      </c>
      <c r="O276" s="5">
        <v>7000</v>
      </c>
      <c r="P276" s="5">
        <v>6000</v>
      </c>
      <c r="Q276" s="40">
        <v>3</v>
      </c>
      <c r="R276" s="5">
        <v>8000</v>
      </c>
    </row>
    <row r="277" spans="1:18" x14ac:dyDescent="0.25">
      <c r="A277" s="27">
        <f t="shared" si="6"/>
        <v>275</v>
      </c>
      <c r="B277" s="11" t="s">
        <v>28</v>
      </c>
      <c r="C277" s="4" t="s">
        <v>29</v>
      </c>
      <c r="D277" s="4" t="s">
        <v>133</v>
      </c>
      <c r="E277" s="14" t="s">
        <v>427</v>
      </c>
      <c r="F277" s="2" t="s">
        <v>822</v>
      </c>
      <c r="G277" s="10" t="s">
        <v>435</v>
      </c>
      <c r="H277" s="4" t="s">
        <v>134</v>
      </c>
      <c r="I277" s="2">
        <v>1</v>
      </c>
      <c r="J277" s="5">
        <v>8294.7000000000007</v>
      </c>
      <c r="K277" s="5">
        <f t="shared" si="7"/>
        <v>24000</v>
      </c>
      <c r="L277" s="5">
        <f t="shared" si="8"/>
        <v>12000</v>
      </c>
      <c r="M277" s="5">
        <v>8000</v>
      </c>
      <c r="N277" s="5">
        <v>8000</v>
      </c>
      <c r="O277" s="5">
        <v>7000</v>
      </c>
      <c r="P277" s="5">
        <v>6000</v>
      </c>
      <c r="Q277" s="40">
        <v>3</v>
      </c>
      <c r="R277" s="5">
        <v>8000</v>
      </c>
    </row>
    <row r="278" spans="1:18" x14ac:dyDescent="0.25">
      <c r="A278" s="27">
        <f t="shared" si="6"/>
        <v>276</v>
      </c>
      <c r="B278" s="11" t="s">
        <v>28</v>
      </c>
      <c r="C278" s="4" t="s">
        <v>29</v>
      </c>
      <c r="D278" s="4" t="s">
        <v>133</v>
      </c>
      <c r="E278" s="14" t="s">
        <v>143</v>
      </c>
      <c r="F278" s="2" t="str">
        <f>VLOOKUP($E278,[1]AIR!$E$3:$F$977,2,FALSE)</f>
        <v>Kabupaten</v>
      </c>
      <c r="G278" s="10" t="s">
        <v>436</v>
      </c>
      <c r="H278" s="4" t="s">
        <v>134</v>
      </c>
      <c r="I278" s="2">
        <v>1</v>
      </c>
      <c r="J278" s="5">
        <v>8294.7000000000007</v>
      </c>
      <c r="K278" s="5">
        <f t="shared" si="7"/>
        <v>34500</v>
      </c>
      <c r="L278" s="5">
        <f t="shared" si="8"/>
        <v>17250</v>
      </c>
      <c r="M278" s="5">
        <v>11500</v>
      </c>
      <c r="N278" s="5">
        <v>11500</v>
      </c>
      <c r="O278" s="5">
        <v>10500</v>
      </c>
      <c r="P278" s="5">
        <v>9500</v>
      </c>
      <c r="Q278" s="40">
        <v>3</v>
      </c>
      <c r="R278" s="5">
        <v>11500</v>
      </c>
    </row>
    <row r="279" spans="1:18" x14ac:dyDescent="0.25">
      <c r="A279" s="27">
        <f t="shared" si="6"/>
        <v>277</v>
      </c>
      <c r="B279" s="11" t="s">
        <v>28</v>
      </c>
      <c r="C279" s="4" t="s">
        <v>29</v>
      </c>
      <c r="D279" s="4" t="s">
        <v>133</v>
      </c>
      <c r="E279" s="14" t="s">
        <v>428</v>
      </c>
      <c r="F279" s="2" t="s">
        <v>822</v>
      </c>
      <c r="G279" s="10" t="s">
        <v>436</v>
      </c>
      <c r="H279" s="4" t="s">
        <v>134</v>
      </c>
      <c r="I279" s="2">
        <v>1</v>
      </c>
      <c r="J279" s="5">
        <v>8294.7000000000007</v>
      </c>
      <c r="K279" s="5">
        <f t="shared" si="7"/>
        <v>34500</v>
      </c>
      <c r="L279" s="5">
        <f t="shared" si="8"/>
        <v>17250</v>
      </c>
      <c r="M279" s="5">
        <v>11500</v>
      </c>
      <c r="N279" s="5">
        <v>11500</v>
      </c>
      <c r="O279" s="5">
        <v>10500</v>
      </c>
      <c r="P279" s="5">
        <v>9500</v>
      </c>
      <c r="Q279" s="40">
        <v>3</v>
      </c>
      <c r="R279" s="5">
        <v>11500</v>
      </c>
    </row>
    <row r="280" spans="1:18" x14ac:dyDescent="0.25">
      <c r="A280" s="27">
        <f t="shared" si="6"/>
        <v>278</v>
      </c>
      <c r="B280" s="11" t="s">
        <v>28</v>
      </c>
      <c r="C280" s="4" t="s">
        <v>29</v>
      </c>
      <c r="D280" s="4" t="s">
        <v>133</v>
      </c>
      <c r="E280" s="14" t="s">
        <v>295</v>
      </c>
      <c r="F280" s="2" t="s">
        <v>823</v>
      </c>
      <c r="G280" s="10" t="s">
        <v>295</v>
      </c>
      <c r="H280" s="4" t="s">
        <v>134</v>
      </c>
      <c r="I280" s="2">
        <v>1</v>
      </c>
      <c r="J280" s="5">
        <v>8294.7000000000007</v>
      </c>
      <c r="K280" s="5">
        <f t="shared" si="7"/>
        <v>36000</v>
      </c>
      <c r="L280" s="5">
        <f t="shared" si="8"/>
        <v>18000</v>
      </c>
      <c r="M280" s="5">
        <v>12000</v>
      </c>
      <c r="N280" s="5">
        <v>12000</v>
      </c>
      <c r="O280" s="5">
        <v>11000</v>
      </c>
      <c r="P280" s="5">
        <v>10000</v>
      </c>
      <c r="Q280" s="40">
        <v>3</v>
      </c>
      <c r="R280" s="5">
        <v>12000</v>
      </c>
    </row>
    <row r="281" spans="1:18" x14ac:dyDescent="0.25">
      <c r="A281" s="27">
        <f t="shared" si="6"/>
        <v>279</v>
      </c>
      <c r="B281" s="11" t="s">
        <v>28</v>
      </c>
      <c r="C281" s="4" t="s">
        <v>29</v>
      </c>
      <c r="D281" s="4" t="s">
        <v>133</v>
      </c>
      <c r="E281" s="8" t="s">
        <v>136</v>
      </c>
      <c r="F281" s="2" t="str">
        <f>VLOOKUP($E281,[1]AIR!$E$3:$F$977,2,FALSE)</f>
        <v>Kabupaten</v>
      </c>
      <c r="G281" s="10" t="s">
        <v>136</v>
      </c>
      <c r="H281" s="4" t="s">
        <v>134</v>
      </c>
      <c r="I281" s="2">
        <v>1</v>
      </c>
      <c r="J281" s="5">
        <v>8294.7000000000007</v>
      </c>
      <c r="K281" s="5">
        <v>8000</v>
      </c>
      <c r="L281" s="5">
        <v>8000</v>
      </c>
      <c r="M281" s="5">
        <v>8000</v>
      </c>
      <c r="N281" s="5">
        <v>8000</v>
      </c>
      <c r="O281" s="5">
        <v>7000</v>
      </c>
      <c r="P281" s="5">
        <v>6000</v>
      </c>
      <c r="Q281" s="40"/>
      <c r="R281" s="5"/>
    </row>
    <row r="282" spans="1:18" x14ac:dyDescent="0.25">
      <c r="A282" s="27">
        <f t="shared" si="6"/>
        <v>280</v>
      </c>
      <c r="B282" s="11" t="s">
        <v>28</v>
      </c>
      <c r="C282" s="4" t="s">
        <v>29</v>
      </c>
      <c r="D282" s="4" t="s">
        <v>133</v>
      </c>
      <c r="E282" s="8" t="s">
        <v>144</v>
      </c>
      <c r="F282" s="2" t="str">
        <f>VLOOKUP($E282,[1]AIR!$E$3:$F$977,2,FALSE)</f>
        <v>Kabupaten</v>
      </c>
      <c r="G282" s="10" t="s">
        <v>136</v>
      </c>
      <c r="H282" s="4" t="s">
        <v>134</v>
      </c>
      <c r="I282" s="2">
        <v>1</v>
      </c>
      <c r="J282" s="5">
        <v>8294.7000000000007</v>
      </c>
      <c r="K282" s="5">
        <v>8000</v>
      </c>
      <c r="L282" s="5">
        <v>8000</v>
      </c>
      <c r="M282" s="5">
        <v>8000</v>
      </c>
      <c r="N282" s="5">
        <v>8000</v>
      </c>
      <c r="O282" s="5">
        <v>7000</v>
      </c>
      <c r="P282" s="5">
        <v>6000</v>
      </c>
      <c r="Q282" s="40"/>
      <c r="R282" s="2"/>
    </row>
    <row r="283" spans="1:18" x14ac:dyDescent="0.25">
      <c r="A283" s="27">
        <f t="shared" si="6"/>
        <v>281</v>
      </c>
      <c r="B283" s="11" t="s">
        <v>28</v>
      </c>
      <c r="C283" s="4" t="s">
        <v>29</v>
      </c>
      <c r="D283" s="4" t="s">
        <v>133</v>
      </c>
      <c r="E283" s="8" t="s">
        <v>138</v>
      </c>
      <c r="F283" s="2" t="str">
        <f>VLOOKUP($E283,[1]AIR!$E$3:$F$977,2,FALSE)</f>
        <v>Kabupaten</v>
      </c>
      <c r="G283" s="10" t="s">
        <v>138</v>
      </c>
      <c r="H283" s="4" t="s">
        <v>134</v>
      </c>
      <c r="I283" s="2">
        <v>1</v>
      </c>
      <c r="J283" s="5">
        <v>8294.7000000000007</v>
      </c>
      <c r="K283" s="5">
        <v>8000</v>
      </c>
      <c r="L283" s="5">
        <v>8000</v>
      </c>
      <c r="M283" s="5">
        <v>8000</v>
      </c>
      <c r="N283" s="5">
        <v>8000</v>
      </c>
      <c r="O283" s="5">
        <v>7000</v>
      </c>
      <c r="P283" s="5">
        <v>6000</v>
      </c>
      <c r="Q283" s="40"/>
      <c r="R283" s="2"/>
    </row>
    <row r="284" spans="1:18" x14ac:dyDescent="0.25">
      <c r="A284" s="27">
        <f t="shared" si="6"/>
        <v>282</v>
      </c>
      <c r="B284" s="11" t="s">
        <v>28</v>
      </c>
      <c r="C284" s="4" t="s">
        <v>29</v>
      </c>
      <c r="D284" s="4" t="s">
        <v>133</v>
      </c>
      <c r="E284" s="8" t="s">
        <v>137</v>
      </c>
      <c r="F284" s="2" t="str">
        <f>VLOOKUP($E284,[1]AIR!$E$3:$F$977,2,FALSE)</f>
        <v>Kabupaten</v>
      </c>
      <c r="G284" s="10" t="s">
        <v>137</v>
      </c>
      <c r="H284" s="4" t="s">
        <v>134</v>
      </c>
      <c r="I284" s="2">
        <v>1</v>
      </c>
      <c r="J284" s="5">
        <v>8294.7000000000007</v>
      </c>
      <c r="K284" s="5">
        <v>8000</v>
      </c>
      <c r="L284" s="5">
        <v>8000</v>
      </c>
      <c r="M284" s="5">
        <v>8000</v>
      </c>
      <c r="N284" s="5">
        <v>8000</v>
      </c>
      <c r="O284" s="5">
        <v>7000</v>
      </c>
      <c r="P284" s="5">
        <v>6000</v>
      </c>
      <c r="Q284" s="40"/>
      <c r="R284" s="5"/>
    </row>
    <row r="285" spans="1:18" x14ac:dyDescent="0.25">
      <c r="A285" s="27">
        <f t="shared" si="6"/>
        <v>283</v>
      </c>
      <c r="B285" s="11" t="s">
        <v>28</v>
      </c>
      <c r="C285" s="4" t="s">
        <v>29</v>
      </c>
      <c r="D285" s="4" t="s">
        <v>133</v>
      </c>
      <c r="E285" s="8" t="s">
        <v>429</v>
      </c>
      <c r="F285" s="2" t="s">
        <v>822</v>
      </c>
      <c r="G285" s="10" t="s">
        <v>137</v>
      </c>
      <c r="H285" s="4" t="s">
        <v>134</v>
      </c>
      <c r="I285" s="2">
        <v>1</v>
      </c>
      <c r="J285" s="5">
        <v>8294.7000000000007</v>
      </c>
      <c r="K285" s="5">
        <v>8000</v>
      </c>
      <c r="L285" s="5">
        <v>8000</v>
      </c>
      <c r="M285" s="5">
        <v>8000</v>
      </c>
      <c r="N285" s="5">
        <v>8000</v>
      </c>
      <c r="O285" s="5">
        <v>7000</v>
      </c>
      <c r="P285" s="5">
        <v>6000</v>
      </c>
      <c r="Q285" s="40"/>
      <c r="R285" s="2"/>
    </row>
    <row r="286" spans="1:18" x14ac:dyDescent="0.25">
      <c r="A286" s="27">
        <f t="shared" si="6"/>
        <v>284</v>
      </c>
      <c r="B286" s="11" t="s">
        <v>28</v>
      </c>
      <c r="C286" s="4" t="s">
        <v>29</v>
      </c>
      <c r="D286" s="4" t="s">
        <v>149</v>
      </c>
      <c r="E286" s="12" t="s">
        <v>157</v>
      </c>
      <c r="F286" s="2" t="str">
        <f>VLOOKUP($E286,[1]AIR!$E$3:$F$977,2,FALSE)</f>
        <v>Kabupaten</v>
      </c>
      <c r="G286" s="10" t="s">
        <v>441</v>
      </c>
      <c r="H286" s="4" t="s">
        <v>148</v>
      </c>
      <c r="I286" s="2">
        <v>1</v>
      </c>
      <c r="J286" s="5">
        <v>6953.88</v>
      </c>
      <c r="K286" s="5">
        <v>175000</v>
      </c>
      <c r="L286" s="5">
        <v>175000</v>
      </c>
      <c r="M286" s="5">
        <v>175000</v>
      </c>
      <c r="N286" s="5">
        <v>15000</v>
      </c>
      <c r="O286" s="5">
        <v>10000</v>
      </c>
      <c r="P286" s="5">
        <v>7000</v>
      </c>
      <c r="Q286" s="40"/>
      <c r="R286" s="2"/>
    </row>
    <row r="287" spans="1:18" x14ac:dyDescent="0.25">
      <c r="A287" s="27">
        <f t="shared" si="6"/>
        <v>285</v>
      </c>
      <c r="B287" s="11" t="s">
        <v>28</v>
      </c>
      <c r="C287" s="4" t="s">
        <v>29</v>
      </c>
      <c r="D287" s="4" t="s">
        <v>149</v>
      </c>
      <c r="E287" s="12" t="s">
        <v>437</v>
      </c>
      <c r="F287" s="2" t="s">
        <v>822</v>
      </c>
      <c r="G287" s="10" t="s">
        <v>441</v>
      </c>
      <c r="H287" s="4" t="s">
        <v>148</v>
      </c>
      <c r="I287" s="2">
        <v>1</v>
      </c>
      <c r="J287" s="5">
        <v>6953.88</v>
      </c>
      <c r="K287" s="5">
        <v>175000</v>
      </c>
      <c r="L287" s="5">
        <v>175000</v>
      </c>
      <c r="M287" s="5">
        <v>175000</v>
      </c>
      <c r="N287" s="5">
        <v>15000</v>
      </c>
      <c r="O287" s="5">
        <v>10000</v>
      </c>
      <c r="P287" s="5">
        <v>7000</v>
      </c>
      <c r="Q287" s="40"/>
      <c r="R287" s="5"/>
    </row>
    <row r="288" spans="1:18" x14ac:dyDescent="0.25">
      <c r="A288" s="27">
        <f t="shared" si="6"/>
        <v>286</v>
      </c>
      <c r="B288" s="11" t="s">
        <v>28</v>
      </c>
      <c r="C288" s="4" t="s">
        <v>29</v>
      </c>
      <c r="D288" s="4" t="s">
        <v>149</v>
      </c>
      <c r="E288" s="12" t="s">
        <v>151</v>
      </c>
      <c r="F288" s="2" t="str">
        <f>VLOOKUP($E288,[1]AIR!$E$3:$F$977,2,FALSE)</f>
        <v>Kabupaten</v>
      </c>
      <c r="G288" s="10" t="s">
        <v>442</v>
      </c>
      <c r="H288" s="4" t="s">
        <v>148</v>
      </c>
      <c r="I288" s="2">
        <v>1</v>
      </c>
      <c r="J288" s="5">
        <v>6953.88</v>
      </c>
      <c r="K288" s="5">
        <v>400000</v>
      </c>
      <c r="L288" s="5">
        <v>400000</v>
      </c>
      <c r="M288" s="5">
        <v>400000</v>
      </c>
      <c r="N288" s="5">
        <v>30000</v>
      </c>
      <c r="O288" s="5">
        <v>20000</v>
      </c>
      <c r="P288" s="5">
        <v>10000</v>
      </c>
      <c r="Q288" s="40"/>
      <c r="R288" s="2"/>
    </row>
    <row r="289" spans="1:18" x14ac:dyDescent="0.25">
      <c r="A289" s="27">
        <f t="shared" si="6"/>
        <v>287</v>
      </c>
      <c r="B289" s="11" t="s">
        <v>28</v>
      </c>
      <c r="C289" s="4" t="s">
        <v>29</v>
      </c>
      <c r="D289" s="4" t="s">
        <v>149</v>
      </c>
      <c r="E289" s="12" t="s">
        <v>438</v>
      </c>
      <c r="F289" s="2" t="s">
        <v>822</v>
      </c>
      <c r="G289" s="10" t="s">
        <v>442</v>
      </c>
      <c r="H289" s="4" t="s">
        <v>148</v>
      </c>
      <c r="I289" s="2">
        <v>1</v>
      </c>
      <c r="J289" s="5">
        <v>6953.88</v>
      </c>
      <c r="K289" s="5">
        <v>400000</v>
      </c>
      <c r="L289" s="5">
        <v>400000</v>
      </c>
      <c r="M289" s="5">
        <v>400000</v>
      </c>
      <c r="N289" s="5">
        <v>30000</v>
      </c>
      <c r="O289" s="5">
        <v>20000</v>
      </c>
      <c r="P289" s="5">
        <v>10000</v>
      </c>
      <c r="Q289" s="40"/>
      <c r="R289" s="5"/>
    </row>
    <row r="290" spans="1:18" x14ac:dyDescent="0.25">
      <c r="A290" s="27">
        <f t="shared" si="6"/>
        <v>288</v>
      </c>
      <c r="B290" s="11" t="s">
        <v>28</v>
      </c>
      <c r="C290" s="4" t="s">
        <v>29</v>
      </c>
      <c r="D290" s="4" t="s">
        <v>149</v>
      </c>
      <c r="E290" s="12" t="s">
        <v>439</v>
      </c>
      <c r="F290" s="2" t="s">
        <v>822</v>
      </c>
      <c r="G290" s="10" t="s">
        <v>442</v>
      </c>
      <c r="H290" s="4" t="s">
        <v>148</v>
      </c>
      <c r="I290" s="2">
        <v>1</v>
      </c>
      <c r="J290" s="5">
        <v>6953.88</v>
      </c>
      <c r="K290" s="5">
        <v>400000</v>
      </c>
      <c r="L290" s="5">
        <v>400000</v>
      </c>
      <c r="M290" s="5">
        <v>400000</v>
      </c>
      <c r="N290" s="5">
        <v>30000</v>
      </c>
      <c r="O290" s="5">
        <v>20000</v>
      </c>
      <c r="P290" s="5">
        <v>10000</v>
      </c>
      <c r="Q290" s="40"/>
      <c r="R290" s="2"/>
    </row>
    <row r="291" spans="1:18" x14ac:dyDescent="0.25">
      <c r="A291" s="27">
        <f t="shared" si="6"/>
        <v>289</v>
      </c>
      <c r="B291" s="11" t="s">
        <v>28</v>
      </c>
      <c r="C291" s="4" t="s">
        <v>29</v>
      </c>
      <c r="D291" s="4" t="s">
        <v>149</v>
      </c>
      <c r="E291" s="12" t="s">
        <v>152</v>
      </c>
      <c r="F291" s="2" t="str">
        <f>VLOOKUP($E291,[1]AIR!$E$3:$F$977,2,FALSE)</f>
        <v>Kabupaten</v>
      </c>
      <c r="G291" s="10" t="s">
        <v>443</v>
      </c>
      <c r="H291" s="4" t="s">
        <v>148</v>
      </c>
      <c r="I291" s="2">
        <v>1</v>
      </c>
      <c r="J291" s="5">
        <v>6953.88</v>
      </c>
      <c r="K291" s="5">
        <v>100000</v>
      </c>
      <c r="L291" s="5">
        <v>100000</v>
      </c>
      <c r="M291" s="5">
        <v>100000</v>
      </c>
      <c r="N291" s="5">
        <v>12500</v>
      </c>
      <c r="O291" s="5">
        <v>10000</v>
      </c>
      <c r="P291" s="5">
        <v>6000</v>
      </c>
      <c r="Q291" s="40"/>
      <c r="R291" s="2"/>
    </row>
    <row r="292" spans="1:18" x14ac:dyDescent="0.25">
      <c r="A292" s="27">
        <f t="shared" si="6"/>
        <v>290</v>
      </c>
      <c r="B292" s="11" t="s">
        <v>28</v>
      </c>
      <c r="C292" s="4" t="s">
        <v>29</v>
      </c>
      <c r="D292" s="4" t="s">
        <v>149</v>
      </c>
      <c r="E292" s="12" t="s">
        <v>440</v>
      </c>
      <c r="F292" s="2" t="s">
        <v>822</v>
      </c>
      <c r="G292" s="10" t="s">
        <v>443</v>
      </c>
      <c r="H292" s="4" t="s">
        <v>148</v>
      </c>
      <c r="I292" s="2">
        <v>1</v>
      </c>
      <c r="J292" s="5">
        <v>6953.88</v>
      </c>
      <c r="K292" s="5">
        <v>100000</v>
      </c>
      <c r="L292" s="5">
        <v>100000</v>
      </c>
      <c r="M292" s="5">
        <v>100000</v>
      </c>
      <c r="N292" s="5">
        <v>12500</v>
      </c>
      <c r="O292" s="5">
        <v>10000</v>
      </c>
      <c r="P292" s="5">
        <v>6000</v>
      </c>
      <c r="Q292" s="40"/>
      <c r="R292" s="2"/>
    </row>
    <row r="293" spans="1:18" x14ac:dyDescent="0.25">
      <c r="A293" s="27">
        <f t="shared" si="6"/>
        <v>291</v>
      </c>
      <c r="B293" s="11" t="s">
        <v>28</v>
      </c>
      <c r="C293" s="4" t="s">
        <v>29</v>
      </c>
      <c r="D293" s="4" t="s">
        <v>149</v>
      </c>
      <c r="E293" s="12" t="s">
        <v>153</v>
      </c>
      <c r="F293" s="2" t="str">
        <f>VLOOKUP($E293,[1]AIR!$E$3:$F$977,2,FALSE)</f>
        <v>Kabupaten</v>
      </c>
      <c r="G293" s="10" t="s">
        <v>444</v>
      </c>
      <c r="H293" s="4" t="s">
        <v>148</v>
      </c>
      <c r="I293" s="2">
        <v>1</v>
      </c>
      <c r="J293" s="5">
        <v>6953.88</v>
      </c>
      <c r="K293" s="5">
        <v>175000</v>
      </c>
      <c r="L293" s="5">
        <v>175000</v>
      </c>
      <c r="M293" s="5">
        <v>175000</v>
      </c>
      <c r="N293" s="5">
        <v>15000</v>
      </c>
      <c r="O293" s="5">
        <v>10000</v>
      </c>
      <c r="P293" s="5">
        <v>7000</v>
      </c>
      <c r="Q293" s="40"/>
      <c r="R293" s="2"/>
    </row>
    <row r="294" spans="1:18" x14ac:dyDescent="0.25">
      <c r="A294" s="27">
        <f t="shared" si="6"/>
        <v>292</v>
      </c>
      <c r="B294" s="11" t="s">
        <v>28</v>
      </c>
      <c r="C294" s="4" t="s">
        <v>29</v>
      </c>
      <c r="D294" s="4" t="s">
        <v>149</v>
      </c>
      <c r="E294" s="12" t="s">
        <v>150</v>
      </c>
      <c r="F294" s="2" t="str">
        <f>VLOOKUP($E294,[1]AIR!$E$3:$F$977,2,FALSE)</f>
        <v>Kabupaten</v>
      </c>
      <c r="G294" s="10" t="s">
        <v>444</v>
      </c>
      <c r="H294" s="4" t="s">
        <v>148</v>
      </c>
      <c r="I294" s="2">
        <v>1</v>
      </c>
      <c r="J294" s="5">
        <v>6953.88</v>
      </c>
      <c r="K294" s="5">
        <v>175000</v>
      </c>
      <c r="L294" s="5">
        <v>175000</v>
      </c>
      <c r="M294" s="5">
        <v>175000</v>
      </c>
      <c r="N294" s="5">
        <v>15000</v>
      </c>
      <c r="O294" s="5">
        <v>10000</v>
      </c>
      <c r="P294" s="5">
        <v>7000</v>
      </c>
      <c r="Q294" s="40"/>
      <c r="R294" s="2"/>
    </row>
    <row r="295" spans="1:18" x14ac:dyDescent="0.25">
      <c r="A295" s="27">
        <f t="shared" si="6"/>
        <v>293</v>
      </c>
      <c r="B295" s="11" t="s">
        <v>28</v>
      </c>
      <c r="C295" s="4" t="s">
        <v>29</v>
      </c>
      <c r="D295" s="4" t="s">
        <v>159</v>
      </c>
      <c r="E295" s="14" t="s">
        <v>160</v>
      </c>
      <c r="F295" s="2" t="str">
        <f>VLOOKUP($E295,[1]AIR!$E$3:$F$977,2,FALSE)</f>
        <v>Kabupaten</v>
      </c>
      <c r="G295" s="10" t="s">
        <v>160</v>
      </c>
      <c r="H295" s="4" t="s">
        <v>158</v>
      </c>
      <c r="I295" s="2">
        <v>1</v>
      </c>
      <c r="J295" s="5">
        <v>8103.7</v>
      </c>
      <c r="K295" s="5">
        <f>Q295*R295</f>
        <v>32500</v>
      </c>
      <c r="L295" s="5">
        <v>6500</v>
      </c>
      <c r="M295" s="5">
        <v>6000</v>
      </c>
      <c r="N295" s="5">
        <v>5500</v>
      </c>
      <c r="O295" s="5">
        <v>5000</v>
      </c>
      <c r="P295" s="5">
        <v>4500</v>
      </c>
      <c r="Q295" s="40">
        <v>5</v>
      </c>
      <c r="R295" s="5">
        <v>6500</v>
      </c>
    </row>
    <row r="296" spans="1:18" x14ac:dyDescent="0.25">
      <c r="A296" s="27">
        <f t="shared" si="6"/>
        <v>294</v>
      </c>
      <c r="B296" s="11" t="s">
        <v>28</v>
      </c>
      <c r="C296" s="4" t="s">
        <v>29</v>
      </c>
      <c r="D296" s="4" t="s">
        <v>159</v>
      </c>
      <c r="E296" s="14" t="s">
        <v>165</v>
      </c>
      <c r="F296" s="2" t="str">
        <f>VLOOKUP($E296,[1]AIR!$E$3:$F$977,2,FALSE)</f>
        <v>Kabupaten</v>
      </c>
      <c r="G296" s="10" t="s">
        <v>165</v>
      </c>
      <c r="H296" s="4" t="s">
        <v>158</v>
      </c>
      <c r="I296" s="2">
        <v>1</v>
      </c>
      <c r="J296" s="5">
        <v>8103.7</v>
      </c>
      <c r="K296" s="5">
        <f t="shared" ref="K296:K303" si="9">Q296*R296</f>
        <v>70000</v>
      </c>
      <c r="L296" s="5">
        <f>K296/2</f>
        <v>35000</v>
      </c>
      <c r="M296" s="5">
        <v>13000</v>
      </c>
      <c r="N296" s="5">
        <v>12000</v>
      </c>
      <c r="O296" s="5">
        <v>11000</v>
      </c>
      <c r="P296" s="5">
        <v>10000</v>
      </c>
      <c r="Q296" s="40">
        <v>5</v>
      </c>
      <c r="R296" s="5">
        <v>14000</v>
      </c>
    </row>
    <row r="297" spans="1:18" x14ac:dyDescent="0.25">
      <c r="A297" s="27">
        <f t="shared" si="6"/>
        <v>295</v>
      </c>
      <c r="B297" s="11" t="s">
        <v>28</v>
      </c>
      <c r="C297" s="4" t="s">
        <v>29</v>
      </c>
      <c r="D297" s="4" t="s">
        <v>159</v>
      </c>
      <c r="E297" s="14" t="s">
        <v>166</v>
      </c>
      <c r="F297" s="2" t="str">
        <f>VLOOKUP($E297,[1]AIR!$E$3:$F$977,2,FALSE)</f>
        <v>Kota</v>
      </c>
      <c r="G297" s="10" t="s">
        <v>166</v>
      </c>
      <c r="H297" s="4" t="s">
        <v>158</v>
      </c>
      <c r="I297" s="2">
        <v>1</v>
      </c>
      <c r="J297" s="5">
        <v>8103.7</v>
      </c>
      <c r="K297" s="5">
        <f t="shared" si="9"/>
        <v>12500</v>
      </c>
      <c r="L297" s="5">
        <f t="shared" ref="L297:L303" si="10">K297/2</f>
        <v>6250</v>
      </c>
      <c r="M297" s="5">
        <v>2500</v>
      </c>
      <c r="N297" s="5">
        <v>2500</v>
      </c>
      <c r="O297" s="5">
        <v>2000</v>
      </c>
      <c r="P297" s="5">
        <v>2000</v>
      </c>
      <c r="Q297" s="40">
        <v>5</v>
      </c>
      <c r="R297" s="5">
        <v>2500</v>
      </c>
    </row>
    <row r="298" spans="1:18" x14ac:dyDescent="0.25">
      <c r="A298" s="27">
        <f t="shared" si="6"/>
        <v>296</v>
      </c>
      <c r="B298" s="11" t="s">
        <v>28</v>
      </c>
      <c r="C298" s="4" t="s">
        <v>29</v>
      </c>
      <c r="D298" s="4" t="s">
        <v>159</v>
      </c>
      <c r="E298" s="14" t="s">
        <v>167</v>
      </c>
      <c r="F298" s="2" t="str">
        <f>VLOOKUP($E298,[1]AIR!$E$3:$F$977,2,FALSE)</f>
        <v>Kabupaten</v>
      </c>
      <c r="G298" s="10" t="s">
        <v>167</v>
      </c>
      <c r="H298" s="4" t="s">
        <v>158</v>
      </c>
      <c r="I298" s="2">
        <v>1</v>
      </c>
      <c r="J298" s="5">
        <v>8103.7</v>
      </c>
      <c r="K298" s="5">
        <f t="shared" si="9"/>
        <v>62500</v>
      </c>
      <c r="L298" s="5">
        <f t="shared" si="10"/>
        <v>31250</v>
      </c>
      <c r="M298" s="5">
        <v>11500</v>
      </c>
      <c r="N298" s="5">
        <v>10500</v>
      </c>
      <c r="O298" s="5">
        <v>9500</v>
      </c>
      <c r="P298" s="5">
        <v>9000</v>
      </c>
      <c r="Q298" s="40">
        <v>5</v>
      </c>
      <c r="R298" s="5">
        <v>12500</v>
      </c>
    </row>
    <row r="299" spans="1:18" x14ac:dyDescent="0.25">
      <c r="A299" s="27">
        <f t="shared" si="6"/>
        <v>297</v>
      </c>
      <c r="B299" s="11" t="s">
        <v>28</v>
      </c>
      <c r="C299" s="4" t="s">
        <v>29</v>
      </c>
      <c r="D299" s="4" t="s">
        <v>159</v>
      </c>
      <c r="E299" s="14" t="s">
        <v>445</v>
      </c>
      <c r="F299" s="2" t="s">
        <v>822</v>
      </c>
      <c r="G299" s="10" t="s">
        <v>445</v>
      </c>
      <c r="H299" s="4" t="s">
        <v>158</v>
      </c>
      <c r="I299" s="2">
        <v>1</v>
      </c>
      <c r="J299" s="5">
        <v>8103.7</v>
      </c>
      <c r="K299" s="5">
        <f t="shared" si="9"/>
        <v>20000</v>
      </c>
      <c r="L299" s="5">
        <f t="shared" si="10"/>
        <v>10000</v>
      </c>
      <c r="M299" s="5">
        <v>4000</v>
      </c>
      <c r="N299" s="5">
        <v>3500</v>
      </c>
      <c r="O299" s="5">
        <v>3500</v>
      </c>
      <c r="P299" s="5">
        <v>3000</v>
      </c>
      <c r="Q299" s="40">
        <v>5</v>
      </c>
      <c r="R299" s="5">
        <v>4000</v>
      </c>
    </row>
    <row r="300" spans="1:18" x14ac:dyDescent="0.25">
      <c r="A300" s="27">
        <f t="shared" si="6"/>
        <v>298</v>
      </c>
      <c r="B300" s="11" t="s">
        <v>28</v>
      </c>
      <c r="C300" s="4" t="s">
        <v>29</v>
      </c>
      <c r="D300" s="4" t="s">
        <v>159</v>
      </c>
      <c r="E300" s="14" t="s">
        <v>164</v>
      </c>
      <c r="F300" s="2" t="str">
        <f>VLOOKUP($E300,[1]AIR!$E$3:$F$977,2,FALSE)</f>
        <v>Kabupaten</v>
      </c>
      <c r="G300" s="10" t="s">
        <v>164</v>
      </c>
      <c r="H300" s="4" t="s">
        <v>158</v>
      </c>
      <c r="I300" s="2">
        <v>1</v>
      </c>
      <c r="J300" s="5">
        <v>8103.7</v>
      </c>
      <c r="K300" s="5">
        <f t="shared" si="9"/>
        <v>40000</v>
      </c>
      <c r="L300" s="5">
        <f t="shared" si="10"/>
        <v>20000</v>
      </c>
      <c r="M300" s="5">
        <v>8000</v>
      </c>
      <c r="N300" s="5">
        <v>7000</v>
      </c>
      <c r="O300" s="5">
        <v>7000</v>
      </c>
      <c r="P300" s="5">
        <v>6000</v>
      </c>
      <c r="Q300" s="40">
        <v>5</v>
      </c>
      <c r="R300" s="5">
        <v>8000</v>
      </c>
    </row>
    <row r="301" spans="1:18" x14ac:dyDescent="0.25">
      <c r="A301" s="27">
        <f t="shared" si="6"/>
        <v>299</v>
      </c>
      <c r="B301" s="11" t="s">
        <v>28</v>
      </c>
      <c r="C301" s="4" t="s">
        <v>29</v>
      </c>
      <c r="D301" s="4" t="s">
        <v>159</v>
      </c>
      <c r="E301" s="14" t="s">
        <v>163</v>
      </c>
      <c r="F301" s="2" t="str">
        <f>VLOOKUP($E301,[1]AIR!$E$3:$F$977,2,FALSE)</f>
        <v>Kabupaten</v>
      </c>
      <c r="G301" s="10" t="s">
        <v>163</v>
      </c>
      <c r="H301" s="4" t="s">
        <v>158</v>
      </c>
      <c r="I301" s="2">
        <v>1</v>
      </c>
      <c r="J301" s="5">
        <v>8103.7</v>
      </c>
      <c r="K301" s="5">
        <f t="shared" si="9"/>
        <v>40000</v>
      </c>
      <c r="L301" s="5">
        <f t="shared" si="10"/>
        <v>20000</v>
      </c>
      <c r="M301" s="5">
        <v>8000</v>
      </c>
      <c r="N301" s="5">
        <v>7000</v>
      </c>
      <c r="O301" s="5">
        <v>7000</v>
      </c>
      <c r="P301" s="5">
        <v>6000</v>
      </c>
      <c r="Q301" s="40">
        <v>5</v>
      </c>
      <c r="R301" s="5">
        <v>8000</v>
      </c>
    </row>
    <row r="302" spans="1:18" x14ac:dyDescent="0.25">
      <c r="A302" s="27">
        <f t="shared" si="6"/>
        <v>300</v>
      </c>
      <c r="B302" s="11" t="s">
        <v>28</v>
      </c>
      <c r="C302" s="4" t="s">
        <v>29</v>
      </c>
      <c r="D302" s="4" t="s">
        <v>159</v>
      </c>
      <c r="E302" s="14" t="s">
        <v>162</v>
      </c>
      <c r="F302" s="2" t="str">
        <f>VLOOKUP($E302,[1]AIR!$E$3:$F$977,2,FALSE)</f>
        <v>Kabupaten</v>
      </c>
      <c r="G302" s="10" t="s">
        <v>162</v>
      </c>
      <c r="H302" s="4" t="s">
        <v>158</v>
      </c>
      <c r="I302" s="2">
        <v>1</v>
      </c>
      <c r="J302" s="5">
        <v>8103.7</v>
      </c>
      <c r="K302" s="5">
        <f t="shared" si="9"/>
        <v>40000</v>
      </c>
      <c r="L302" s="5">
        <f t="shared" si="10"/>
        <v>20000</v>
      </c>
      <c r="M302" s="5">
        <v>8000</v>
      </c>
      <c r="N302" s="5">
        <v>7000</v>
      </c>
      <c r="O302" s="5">
        <v>7000</v>
      </c>
      <c r="P302" s="5">
        <v>6000</v>
      </c>
      <c r="Q302" s="40">
        <v>5</v>
      </c>
      <c r="R302" s="5">
        <v>8000</v>
      </c>
    </row>
    <row r="303" spans="1:18" x14ac:dyDescent="0.25">
      <c r="A303" s="27">
        <f t="shared" si="6"/>
        <v>301</v>
      </c>
      <c r="B303" s="11" t="s">
        <v>28</v>
      </c>
      <c r="C303" s="4" t="s">
        <v>29</v>
      </c>
      <c r="D303" s="4" t="s">
        <v>159</v>
      </c>
      <c r="E303" s="14" t="s">
        <v>161</v>
      </c>
      <c r="F303" s="2" t="str">
        <f>VLOOKUP($E303,[1]AIR!$E$3:$F$977,2,FALSE)</f>
        <v>Kabupaten</v>
      </c>
      <c r="G303" s="10" t="s">
        <v>161</v>
      </c>
      <c r="H303" s="4" t="s">
        <v>158</v>
      </c>
      <c r="I303" s="2">
        <v>1</v>
      </c>
      <c r="J303" s="5">
        <v>8103.7</v>
      </c>
      <c r="K303" s="5">
        <f t="shared" si="9"/>
        <v>40000</v>
      </c>
      <c r="L303" s="5">
        <f t="shared" si="10"/>
        <v>20000</v>
      </c>
      <c r="M303" s="5">
        <v>8000</v>
      </c>
      <c r="N303" s="5">
        <v>7000</v>
      </c>
      <c r="O303" s="5">
        <v>7000</v>
      </c>
      <c r="P303" s="5">
        <v>6000</v>
      </c>
      <c r="Q303" s="40">
        <v>5</v>
      </c>
      <c r="R303" s="5">
        <v>8000</v>
      </c>
    </row>
    <row r="304" spans="1:18" x14ac:dyDescent="0.25">
      <c r="A304" s="27">
        <f t="shared" si="6"/>
        <v>302</v>
      </c>
      <c r="B304" s="11" t="s">
        <v>28</v>
      </c>
      <c r="C304" s="4" t="s">
        <v>29</v>
      </c>
      <c r="D304" s="4" t="s">
        <v>169</v>
      </c>
      <c r="E304" s="9" t="s">
        <v>170</v>
      </c>
      <c r="F304" s="2" t="str">
        <f>VLOOKUP($E304,[1]AIR!$E$3:$F$977,2,FALSE)</f>
        <v>Kota</v>
      </c>
      <c r="G304" s="10" t="s">
        <v>447</v>
      </c>
      <c r="H304" s="4" t="s">
        <v>168</v>
      </c>
      <c r="I304" s="2">
        <v>1</v>
      </c>
      <c r="J304" s="5">
        <v>8629.7000000000007</v>
      </c>
      <c r="K304" s="5">
        <v>2800</v>
      </c>
      <c r="L304" s="5">
        <v>2800</v>
      </c>
      <c r="M304" s="5">
        <v>2800</v>
      </c>
      <c r="N304" s="5">
        <v>2500</v>
      </c>
      <c r="O304" s="5">
        <v>2500</v>
      </c>
      <c r="P304" s="5">
        <v>2300</v>
      </c>
      <c r="Q304" s="40"/>
      <c r="R304" s="2"/>
    </row>
    <row r="305" spans="1:18" x14ac:dyDescent="0.25">
      <c r="A305" s="27">
        <f t="shared" si="6"/>
        <v>303</v>
      </c>
      <c r="B305" s="11" t="s">
        <v>28</v>
      </c>
      <c r="C305" s="4" t="s">
        <v>29</v>
      </c>
      <c r="D305" s="4" t="s">
        <v>169</v>
      </c>
      <c r="E305" s="9" t="s">
        <v>171</v>
      </c>
      <c r="F305" s="2" t="str">
        <f>VLOOKUP($E305,[1]AIR!$E$3:$F$977,2,FALSE)</f>
        <v>Kabupaten</v>
      </c>
      <c r="G305" s="10" t="s">
        <v>171</v>
      </c>
      <c r="H305" s="4" t="s">
        <v>168</v>
      </c>
      <c r="I305" s="2">
        <v>1</v>
      </c>
      <c r="J305" s="5">
        <v>8629.7000000000007</v>
      </c>
      <c r="K305" s="5">
        <v>16800</v>
      </c>
      <c r="L305" s="5">
        <v>16800</v>
      </c>
      <c r="M305" s="5">
        <v>16000</v>
      </c>
      <c r="N305" s="5">
        <v>15500</v>
      </c>
      <c r="O305" s="5">
        <v>14000</v>
      </c>
      <c r="P305" s="5">
        <v>12500</v>
      </c>
      <c r="Q305" s="40"/>
      <c r="R305" s="2"/>
    </row>
    <row r="306" spans="1:18" x14ac:dyDescent="0.25">
      <c r="A306" s="27">
        <f t="shared" si="6"/>
        <v>304</v>
      </c>
      <c r="B306" s="11" t="s">
        <v>28</v>
      </c>
      <c r="C306" s="4" t="s">
        <v>29</v>
      </c>
      <c r="D306" s="4" t="s">
        <v>169</v>
      </c>
      <c r="E306" s="9" t="s">
        <v>172</v>
      </c>
      <c r="F306" s="2" t="str">
        <f>VLOOKUP($E306,[1]AIR!$E$3:$F$977,2,FALSE)</f>
        <v>Kabupaten</v>
      </c>
      <c r="G306" s="10" t="s">
        <v>172</v>
      </c>
      <c r="H306" s="4" t="s">
        <v>168</v>
      </c>
      <c r="I306" s="2">
        <v>1</v>
      </c>
      <c r="J306" s="5">
        <v>8629.7000000000007</v>
      </c>
      <c r="K306" s="5">
        <f>Q306*R306</f>
        <v>56000</v>
      </c>
      <c r="L306" s="5">
        <f>K306/2</f>
        <v>28000</v>
      </c>
      <c r="M306" s="5">
        <v>11000</v>
      </c>
      <c r="N306" s="5">
        <v>11000</v>
      </c>
      <c r="O306" s="5">
        <v>10800</v>
      </c>
      <c r="P306" s="5">
        <v>10500</v>
      </c>
      <c r="Q306" s="40">
        <v>5</v>
      </c>
      <c r="R306" s="5">
        <v>11200</v>
      </c>
    </row>
    <row r="307" spans="1:18" x14ac:dyDescent="0.25">
      <c r="A307" s="27">
        <f t="shared" si="6"/>
        <v>305</v>
      </c>
      <c r="B307" s="11" t="s">
        <v>28</v>
      </c>
      <c r="C307" s="4" t="s">
        <v>29</v>
      </c>
      <c r="D307" s="4" t="s">
        <v>169</v>
      </c>
      <c r="E307" s="9" t="s">
        <v>174</v>
      </c>
      <c r="F307" s="2" t="str">
        <f>VLOOKUP($E307,[1]AIR!$E$3:$F$977,2,FALSE)</f>
        <v>Kabupaten</v>
      </c>
      <c r="G307" s="10" t="s">
        <v>174</v>
      </c>
      <c r="H307" s="4" t="s">
        <v>168</v>
      </c>
      <c r="I307" s="2">
        <v>1</v>
      </c>
      <c r="J307" s="5">
        <v>8629.7000000000007</v>
      </c>
      <c r="K307" s="5">
        <f t="shared" ref="K307:K310" si="11">Q307*R307</f>
        <v>250000</v>
      </c>
      <c r="L307" s="5">
        <f t="shared" ref="L307:L310" si="12">K307/2</f>
        <v>125000</v>
      </c>
      <c r="M307" s="5">
        <v>25000</v>
      </c>
      <c r="N307" s="5">
        <v>25000</v>
      </c>
      <c r="O307" s="5">
        <v>25000</v>
      </c>
      <c r="P307" s="5">
        <v>25000</v>
      </c>
      <c r="Q307" s="40">
        <v>10</v>
      </c>
      <c r="R307" s="5">
        <v>25000</v>
      </c>
    </row>
    <row r="308" spans="1:18" x14ac:dyDescent="0.25">
      <c r="A308" s="27">
        <f t="shared" si="6"/>
        <v>306</v>
      </c>
      <c r="B308" s="11" t="s">
        <v>28</v>
      </c>
      <c r="C308" s="4" t="s">
        <v>29</v>
      </c>
      <c r="D308" s="4" t="s">
        <v>169</v>
      </c>
      <c r="E308" s="9" t="s">
        <v>175</v>
      </c>
      <c r="F308" s="2" t="str">
        <f>VLOOKUP($E308,[1]AIR!$E$3:$F$977,2,FALSE)</f>
        <v>Kabupaten</v>
      </c>
      <c r="G308" s="10" t="s">
        <v>175</v>
      </c>
      <c r="H308" s="4" t="s">
        <v>168</v>
      </c>
      <c r="I308" s="2">
        <v>1</v>
      </c>
      <c r="J308" s="5">
        <v>8629.7000000000007</v>
      </c>
      <c r="K308" s="5">
        <f t="shared" si="11"/>
        <v>56000</v>
      </c>
      <c r="L308" s="5">
        <f t="shared" si="12"/>
        <v>28000</v>
      </c>
      <c r="M308" s="5">
        <v>11000</v>
      </c>
      <c r="N308" s="5">
        <v>11000</v>
      </c>
      <c r="O308" s="5">
        <v>10800</v>
      </c>
      <c r="P308" s="5">
        <v>10500</v>
      </c>
      <c r="Q308" s="40">
        <v>5</v>
      </c>
      <c r="R308" s="5">
        <v>11200</v>
      </c>
    </row>
    <row r="309" spans="1:18" x14ac:dyDescent="0.25">
      <c r="A309" s="27">
        <f t="shared" si="6"/>
        <v>307</v>
      </c>
      <c r="B309" s="11" t="s">
        <v>28</v>
      </c>
      <c r="C309" s="4" t="s">
        <v>29</v>
      </c>
      <c r="D309" s="4" t="s">
        <v>169</v>
      </c>
      <c r="E309" s="9" t="s">
        <v>391</v>
      </c>
      <c r="F309" s="2" t="s">
        <v>822</v>
      </c>
      <c r="G309" s="10" t="s">
        <v>448</v>
      </c>
      <c r="H309" s="4" t="s">
        <v>168</v>
      </c>
      <c r="I309" s="2">
        <v>1</v>
      </c>
      <c r="J309" s="5">
        <v>8629.7000000000007</v>
      </c>
      <c r="K309" s="5">
        <f t="shared" si="11"/>
        <v>100000</v>
      </c>
      <c r="L309" s="5">
        <f t="shared" si="12"/>
        <v>50000</v>
      </c>
      <c r="M309" s="5">
        <v>20000</v>
      </c>
      <c r="N309" s="5">
        <v>20000</v>
      </c>
      <c r="O309" s="5">
        <v>20000</v>
      </c>
      <c r="P309" s="5">
        <v>20000</v>
      </c>
      <c r="Q309" s="40">
        <v>5</v>
      </c>
      <c r="R309" s="5">
        <v>20000</v>
      </c>
    </row>
    <row r="310" spans="1:18" x14ac:dyDescent="0.25">
      <c r="A310" s="27">
        <f t="shared" si="6"/>
        <v>308</v>
      </c>
      <c r="B310" s="11" t="s">
        <v>28</v>
      </c>
      <c r="C310" s="4" t="s">
        <v>29</v>
      </c>
      <c r="D310" s="4" t="s">
        <v>169</v>
      </c>
      <c r="E310" s="9" t="s">
        <v>446</v>
      </c>
      <c r="F310" s="2" t="s">
        <v>822</v>
      </c>
      <c r="G310" s="10" t="s">
        <v>446</v>
      </c>
      <c r="H310" s="4" t="s">
        <v>168</v>
      </c>
      <c r="I310" s="2">
        <v>1</v>
      </c>
      <c r="J310" s="5">
        <v>8629.7000000000007</v>
      </c>
      <c r="K310" s="5">
        <f t="shared" si="11"/>
        <v>100000</v>
      </c>
      <c r="L310" s="5">
        <f t="shared" si="12"/>
        <v>50000</v>
      </c>
      <c r="M310" s="5">
        <v>20000</v>
      </c>
      <c r="N310" s="5">
        <v>20000</v>
      </c>
      <c r="O310" s="5">
        <v>20000</v>
      </c>
      <c r="P310" s="5">
        <v>20000</v>
      </c>
      <c r="Q310" s="40">
        <v>5</v>
      </c>
      <c r="R310" s="5">
        <v>20000</v>
      </c>
    </row>
    <row r="311" spans="1:18" x14ac:dyDescent="0.25">
      <c r="A311" s="27">
        <f t="shared" si="6"/>
        <v>309</v>
      </c>
      <c r="B311" s="11" t="s">
        <v>28</v>
      </c>
      <c r="C311" s="4" t="s">
        <v>29</v>
      </c>
      <c r="D311" s="4" t="s">
        <v>169</v>
      </c>
      <c r="E311" s="8" t="s">
        <v>173</v>
      </c>
      <c r="F311" s="2" t="str">
        <f>VLOOKUP($E311,[1]AIR!$E$3:$F$977,2,FALSE)</f>
        <v>Kabupaten</v>
      </c>
      <c r="G311" s="10" t="s">
        <v>173</v>
      </c>
      <c r="H311" s="4" t="s">
        <v>168</v>
      </c>
      <c r="I311" s="2">
        <v>1</v>
      </c>
      <c r="J311" s="5">
        <v>8629.7000000000007</v>
      </c>
      <c r="K311" s="5"/>
      <c r="L311" s="5"/>
      <c r="M311" s="5"/>
      <c r="N311" s="5"/>
      <c r="O311" s="5"/>
      <c r="P311" s="5"/>
      <c r="Q311" s="40"/>
      <c r="R311" s="2"/>
    </row>
    <row r="312" spans="1:18" x14ac:dyDescent="0.25">
      <c r="A312" s="27">
        <f t="shared" si="6"/>
        <v>310</v>
      </c>
      <c r="B312" s="11" t="s">
        <v>28</v>
      </c>
      <c r="C312" s="4" t="s">
        <v>29</v>
      </c>
      <c r="D312" s="4" t="s">
        <v>169</v>
      </c>
      <c r="E312" s="9" t="s">
        <v>176</v>
      </c>
      <c r="F312" s="2" t="str">
        <f>VLOOKUP($E312,[1]AIR!$E$3:$F$977,2,FALSE)</f>
        <v>Kota</v>
      </c>
      <c r="G312" s="10" t="s">
        <v>176</v>
      </c>
      <c r="H312" s="4" t="s">
        <v>177</v>
      </c>
      <c r="I312" s="2">
        <v>1</v>
      </c>
      <c r="J312" s="5">
        <v>9575.7000000000007</v>
      </c>
      <c r="K312" s="5">
        <v>7840</v>
      </c>
      <c r="L312" s="5">
        <v>7840</v>
      </c>
      <c r="M312" s="5">
        <v>7840</v>
      </c>
      <c r="N312" s="5">
        <v>7500</v>
      </c>
      <c r="O312" s="5">
        <v>7300</v>
      </c>
      <c r="P312" s="5">
        <v>7000</v>
      </c>
      <c r="Q312" s="40"/>
      <c r="R312" s="2"/>
    </row>
    <row r="313" spans="1:18" x14ac:dyDescent="0.25">
      <c r="A313" s="27">
        <f t="shared" si="6"/>
        <v>311</v>
      </c>
      <c r="B313" s="11" t="s">
        <v>28</v>
      </c>
      <c r="C313" s="4" t="s">
        <v>29</v>
      </c>
      <c r="D313" s="4" t="s">
        <v>169</v>
      </c>
      <c r="E313" s="9" t="s">
        <v>178</v>
      </c>
      <c r="F313" s="2" t="str">
        <f>VLOOKUP($E313,[1]AIR!$E$3:$F$977,2,FALSE)</f>
        <v>Kabupaten</v>
      </c>
      <c r="G313" s="10" t="s">
        <v>178</v>
      </c>
      <c r="H313" s="4" t="s">
        <v>177</v>
      </c>
      <c r="I313" s="2">
        <v>1</v>
      </c>
      <c r="J313" s="5">
        <v>9575.7000000000007</v>
      </c>
      <c r="K313" s="5"/>
      <c r="L313" s="5"/>
      <c r="M313" s="5"/>
      <c r="N313" s="5"/>
      <c r="O313" s="5"/>
      <c r="P313" s="5"/>
      <c r="Q313" s="40"/>
      <c r="R313" s="2"/>
    </row>
    <row r="314" spans="1:18" x14ac:dyDescent="0.25">
      <c r="A314" s="27">
        <f t="shared" si="6"/>
        <v>312</v>
      </c>
      <c r="B314" s="11" t="s">
        <v>28</v>
      </c>
      <c r="C314" s="4" t="s">
        <v>179</v>
      </c>
      <c r="D314" s="4" t="s">
        <v>180</v>
      </c>
      <c r="E314" s="14" t="s">
        <v>186</v>
      </c>
      <c r="F314" s="2" t="str">
        <f>VLOOKUP($E314,[1]AIR!$E$3:$F$977,2,FALSE)</f>
        <v>Kabupaten</v>
      </c>
      <c r="G314" s="10" t="s">
        <v>186</v>
      </c>
      <c r="H314" s="4" t="s">
        <v>181</v>
      </c>
      <c r="I314" s="2">
        <v>1</v>
      </c>
      <c r="J314" s="5">
        <v>5613.0599999999995</v>
      </c>
      <c r="K314" s="5">
        <v>5000</v>
      </c>
      <c r="L314" s="5">
        <v>4500</v>
      </c>
      <c r="M314" s="5">
        <v>4000</v>
      </c>
      <c r="N314" s="5">
        <v>3500</v>
      </c>
      <c r="O314" s="5">
        <v>3000</v>
      </c>
      <c r="P314" s="5">
        <v>2750</v>
      </c>
      <c r="Q314" s="40"/>
      <c r="R314" s="2"/>
    </row>
    <row r="315" spans="1:18" x14ac:dyDescent="0.25">
      <c r="A315" s="27">
        <f t="shared" si="6"/>
        <v>313</v>
      </c>
      <c r="B315" s="11" t="s">
        <v>28</v>
      </c>
      <c r="C315" s="4" t="s">
        <v>179</v>
      </c>
      <c r="D315" s="4" t="s">
        <v>180</v>
      </c>
      <c r="E315" s="14" t="s">
        <v>449</v>
      </c>
      <c r="F315" s="2" t="s">
        <v>822</v>
      </c>
      <c r="G315" s="10" t="s">
        <v>449</v>
      </c>
      <c r="H315" s="4" t="s">
        <v>181</v>
      </c>
      <c r="I315" s="2">
        <v>1</v>
      </c>
      <c r="J315" s="5">
        <v>5613.0599999999995</v>
      </c>
      <c r="K315" s="5">
        <v>8000</v>
      </c>
      <c r="L315" s="5">
        <v>7500</v>
      </c>
      <c r="M315" s="5">
        <v>7000</v>
      </c>
      <c r="N315" s="5">
        <v>6500</v>
      </c>
      <c r="O315" s="5">
        <v>6000</v>
      </c>
      <c r="P315" s="5">
        <v>5500</v>
      </c>
      <c r="Q315" s="40"/>
      <c r="R315" s="2"/>
    </row>
    <row r="316" spans="1:18" x14ac:dyDescent="0.25">
      <c r="A316" s="27">
        <f t="shared" si="6"/>
        <v>314</v>
      </c>
      <c r="B316" s="11" t="s">
        <v>28</v>
      </c>
      <c r="C316" s="4" t="s">
        <v>179</v>
      </c>
      <c r="D316" s="4" t="s">
        <v>180</v>
      </c>
      <c r="E316" s="14" t="s">
        <v>184</v>
      </c>
      <c r="F316" s="2" t="str">
        <f>VLOOKUP($E316,[1]AIR!$E$3:$F$977,2,FALSE)</f>
        <v>Kota &amp; Kabupaten</v>
      </c>
      <c r="G316" s="10" t="s">
        <v>184</v>
      </c>
      <c r="H316" s="4" t="s">
        <v>181</v>
      </c>
      <c r="I316" s="2">
        <v>1</v>
      </c>
      <c r="J316" s="5">
        <v>5613.0599999999995</v>
      </c>
      <c r="K316" s="5">
        <v>5000</v>
      </c>
      <c r="L316" s="5">
        <v>4500</v>
      </c>
      <c r="M316" s="5">
        <v>4000</v>
      </c>
      <c r="N316" s="5">
        <v>3500</v>
      </c>
      <c r="O316" s="5">
        <v>3000</v>
      </c>
      <c r="P316" s="5">
        <v>2750</v>
      </c>
      <c r="Q316" s="40"/>
      <c r="R316" s="2"/>
    </row>
    <row r="317" spans="1:18" x14ac:dyDescent="0.25">
      <c r="A317" s="27">
        <f t="shared" si="6"/>
        <v>315</v>
      </c>
      <c r="B317" s="11" t="s">
        <v>28</v>
      </c>
      <c r="C317" s="4" t="s">
        <v>179</v>
      </c>
      <c r="D317" s="4" t="s">
        <v>180</v>
      </c>
      <c r="E317" s="14" t="s">
        <v>182</v>
      </c>
      <c r="F317" s="2" t="str">
        <f>VLOOKUP($E317,[1]AIR!$E$3:$F$977,2,FALSE)</f>
        <v>Kabupaten</v>
      </c>
      <c r="G317" s="10" t="s">
        <v>182</v>
      </c>
      <c r="H317" s="4" t="s">
        <v>181</v>
      </c>
      <c r="I317" s="2">
        <v>1</v>
      </c>
      <c r="J317" s="5">
        <v>5613.0599999999995</v>
      </c>
      <c r="K317" s="5">
        <v>9000</v>
      </c>
      <c r="L317" s="5">
        <v>8500</v>
      </c>
      <c r="M317" s="5">
        <v>8000</v>
      </c>
      <c r="N317" s="5">
        <v>7500</v>
      </c>
      <c r="O317" s="5">
        <v>7000</v>
      </c>
      <c r="P317" s="5">
        <v>6500</v>
      </c>
      <c r="Q317" s="40"/>
      <c r="R317" s="2"/>
    </row>
    <row r="318" spans="1:18" x14ac:dyDescent="0.25">
      <c r="A318" s="27">
        <f t="shared" si="6"/>
        <v>316</v>
      </c>
      <c r="B318" s="11" t="s">
        <v>28</v>
      </c>
      <c r="C318" s="4" t="s">
        <v>179</v>
      </c>
      <c r="D318" s="4" t="s">
        <v>180</v>
      </c>
      <c r="E318" s="14" t="s">
        <v>188</v>
      </c>
      <c r="F318" s="2" t="str">
        <f>VLOOKUP($E318,[1]AIR!$E$3:$F$977,2,FALSE)</f>
        <v>Kabupaten</v>
      </c>
      <c r="G318" s="10" t="s">
        <v>188</v>
      </c>
      <c r="H318" s="4" t="s">
        <v>181</v>
      </c>
      <c r="I318" s="2">
        <v>1</v>
      </c>
      <c r="J318" s="5">
        <v>5613.0599999999995</v>
      </c>
      <c r="K318" s="5">
        <v>3000</v>
      </c>
      <c r="L318" s="5">
        <v>2500</v>
      </c>
      <c r="M318" s="5">
        <v>2000</v>
      </c>
      <c r="N318" s="5">
        <v>1500</v>
      </c>
      <c r="O318" s="5">
        <v>1500</v>
      </c>
      <c r="P318" s="5">
        <v>1500</v>
      </c>
      <c r="Q318" s="40"/>
      <c r="R318" s="2"/>
    </row>
    <row r="319" spans="1:18" x14ac:dyDescent="0.25">
      <c r="A319" s="27">
        <f t="shared" si="6"/>
        <v>317</v>
      </c>
      <c r="B319" s="11" t="s">
        <v>28</v>
      </c>
      <c r="C319" s="4" t="s">
        <v>179</v>
      </c>
      <c r="D319" s="4" t="s">
        <v>180</v>
      </c>
      <c r="E319" s="14" t="s">
        <v>185</v>
      </c>
      <c r="F319" s="2" t="str">
        <f>VLOOKUP($E319,[1]AIR!$E$3:$F$977,2,FALSE)</f>
        <v>Kabupaten</v>
      </c>
      <c r="G319" s="10" t="s">
        <v>185</v>
      </c>
      <c r="H319" s="4" t="s">
        <v>181</v>
      </c>
      <c r="I319" s="2">
        <v>1</v>
      </c>
      <c r="J319" s="5">
        <v>5613.0599999999995</v>
      </c>
      <c r="K319" s="5">
        <v>8000</v>
      </c>
      <c r="L319" s="5">
        <v>7500</v>
      </c>
      <c r="M319" s="5">
        <v>7000</v>
      </c>
      <c r="N319" s="5">
        <v>6500</v>
      </c>
      <c r="O319" s="5">
        <v>6000</v>
      </c>
      <c r="P319" s="5">
        <v>5500</v>
      </c>
      <c r="Q319" s="40"/>
      <c r="R319" s="2"/>
    </row>
    <row r="320" spans="1:18" x14ac:dyDescent="0.25">
      <c r="A320" s="27">
        <f t="shared" si="6"/>
        <v>318</v>
      </c>
      <c r="B320" s="11" t="s">
        <v>28</v>
      </c>
      <c r="C320" s="4" t="s">
        <v>179</v>
      </c>
      <c r="D320" s="4" t="s">
        <v>180</v>
      </c>
      <c r="E320" s="14" t="s">
        <v>187</v>
      </c>
      <c r="F320" s="2" t="str">
        <f>VLOOKUP($E320,[1]AIR!$E$3:$F$977,2,FALSE)</f>
        <v>Kabupaten</v>
      </c>
      <c r="G320" s="10" t="s">
        <v>187</v>
      </c>
      <c r="H320" s="4" t="s">
        <v>181</v>
      </c>
      <c r="I320" s="2">
        <v>1</v>
      </c>
      <c r="J320" s="5">
        <v>5613.0599999999995</v>
      </c>
      <c r="K320" s="5">
        <v>8000</v>
      </c>
      <c r="L320" s="5">
        <v>7500</v>
      </c>
      <c r="M320" s="5">
        <v>7000</v>
      </c>
      <c r="N320" s="5">
        <v>6500</v>
      </c>
      <c r="O320" s="5">
        <v>6000</v>
      </c>
      <c r="P320" s="5">
        <v>5500</v>
      </c>
      <c r="Q320" s="40"/>
      <c r="R320" s="2"/>
    </row>
    <row r="321" spans="1:18" x14ac:dyDescent="0.25">
      <c r="A321" s="27">
        <f t="shared" si="6"/>
        <v>319</v>
      </c>
      <c r="B321" s="11" t="s">
        <v>28</v>
      </c>
      <c r="C321" s="4" t="s">
        <v>179</v>
      </c>
      <c r="D321" s="4" t="s">
        <v>180</v>
      </c>
      <c r="E321" s="14" t="s">
        <v>183</v>
      </c>
      <c r="F321" s="2" t="str">
        <f>VLOOKUP($E321,[1]AIR!$E$3:$F$977,2,FALSE)</f>
        <v>Kabupaten</v>
      </c>
      <c r="G321" s="10" t="s">
        <v>183</v>
      </c>
      <c r="H321" s="4" t="s">
        <v>181</v>
      </c>
      <c r="I321" s="2">
        <v>1</v>
      </c>
      <c r="J321" s="5">
        <v>5613.0599999999995</v>
      </c>
      <c r="K321" s="5">
        <v>8000</v>
      </c>
      <c r="L321" s="5">
        <v>7500</v>
      </c>
      <c r="M321" s="5">
        <v>7000</v>
      </c>
      <c r="N321" s="5">
        <v>6500</v>
      </c>
      <c r="O321" s="5">
        <v>6000</v>
      </c>
      <c r="P321" s="5">
        <v>5500</v>
      </c>
      <c r="Q321" s="40"/>
      <c r="R321" s="2"/>
    </row>
    <row r="322" spans="1:18" x14ac:dyDescent="0.25">
      <c r="A322" s="27">
        <f t="shared" si="6"/>
        <v>320</v>
      </c>
      <c r="B322" s="11" t="s">
        <v>28</v>
      </c>
      <c r="C322" s="4" t="s">
        <v>179</v>
      </c>
      <c r="D322" s="4" t="s">
        <v>180</v>
      </c>
      <c r="E322" s="14" t="s">
        <v>189</v>
      </c>
      <c r="F322" s="2" t="str">
        <f>VLOOKUP($E322,[1]AIR!$E$3:$F$977,2,FALSE)</f>
        <v>Kota</v>
      </c>
      <c r="G322" s="10" t="s">
        <v>189</v>
      </c>
      <c r="H322" s="4" t="s">
        <v>181</v>
      </c>
      <c r="I322" s="2">
        <v>1</v>
      </c>
      <c r="J322" s="5">
        <v>5613.0599999999995</v>
      </c>
      <c r="K322" s="5">
        <v>2000</v>
      </c>
      <c r="L322" s="5">
        <v>1900</v>
      </c>
      <c r="M322" s="5">
        <v>1850</v>
      </c>
      <c r="N322" s="5">
        <v>1650</v>
      </c>
      <c r="O322" s="5">
        <v>1500</v>
      </c>
      <c r="P322" s="5">
        <v>1000</v>
      </c>
      <c r="Q322" s="40"/>
      <c r="R322" s="2"/>
    </row>
    <row r="323" spans="1:18" x14ac:dyDescent="0.25">
      <c r="A323" s="27">
        <f t="shared" si="6"/>
        <v>321</v>
      </c>
      <c r="B323" s="11" t="s">
        <v>28</v>
      </c>
      <c r="C323" s="4" t="s">
        <v>179</v>
      </c>
      <c r="D323" s="4" t="s">
        <v>180</v>
      </c>
      <c r="E323" s="14" t="s">
        <v>190</v>
      </c>
      <c r="F323" s="2" t="str">
        <f>VLOOKUP($E323,[1]AIR!$E$3:$F$977,2,FALSE)</f>
        <v>Kabupaten</v>
      </c>
      <c r="G323" s="10" t="s">
        <v>451</v>
      </c>
      <c r="H323" s="4" t="s">
        <v>196</v>
      </c>
      <c r="I323" s="2">
        <v>1</v>
      </c>
      <c r="J323" s="5">
        <v>5613.0599999999995</v>
      </c>
      <c r="K323" s="5">
        <v>4500</v>
      </c>
      <c r="L323" s="5">
        <v>4500</v>
      </c>
      <c r="M323" s="5">
        <v>3500</v>
      </c>
      <c r="N323" s="5">
        <v>3500</v>
      </c>
      <c r="O323" s="5">
        <v>3000</v>
      </c>
      <c r="P323" s="5">
        <v>3000</v>
      </c>
      <c r="Q323" s="40"/>
      <c r="R323" s="2"/>
    </row>
    <row r="324" spans="1:18" x14ac:dyDescent="0.25">
      <c r="A324" s="27">
        <f t="shared" si="6"/>
        <v>322</v>
      </c>
      <c r="B324" s="11" t="s">
        <v>28</v>
      </c>
      <c r="C324" s="4" t="s">
        <v>179</v>
      </c>
      <c r="D324" s="4" t="s">
        <v>180</v>
      </c>
      <c r="E324" s="14" t="s">
        <v>192</v>
      </c>
      <c r="F324" s="2" t="str">
        <f>VLOOKUP($E324,[1]AIR!$E$3:$F$977,2,FALSE)</f>
        <v>Kabupaten</v>
      </c>
      <c r="G324" s="10" t="s">
        <v>192</v>
      </c>
      <c r="H324" s="4" t="s">
        <v>196</v>
      </c>
      <c r="I324" s="2">
        <v>1</v>
      </c>
      <c r="J324" s="5">
        <v>5613.0599999999995</v>
      </c>
      <c r="K324" s="5">
        <v>4500</v>
      </c>
      <c r="L324" s="5">
        <v>4500</v>
      </c>
      <c r="M324" s="5">
        <v>3500</v>
      </c>
      <c r="N324" s="5">
        <v>3500</v>
      </c>
      <c r="O324" s="5">
        <v>3000</v>
      </c>
      <c r="P324" s="5">
        <v>3000</v>
      </c>
      <c r="Q324" s="40"/>
      <c r="R324" s="2"/>
    </row>
    <row r="325" spans="1:18" x14ac:dyDescent="0.25">
      <c r="A325" s="27">
        <f t="shared" ref="A325:A388" si="13">A324+1</f>
        <v>323</v>
      </c>
      <c r="B325" s="11" t="s">
        <v>28</v>
      </c>
      <c r="C325" s="4" t="s">
        <v>179</v>
      </c>
      <c r="D325" s="4" t="s">
        <v>180</v>
      </c>
      <c r="E325" s="14" t="s">
        <v>193</v>
      </c>
      <c r="F325" s="2" t="str">
        <f>VLOOKUP($E325,[1]AIR!$E$3:$F$977,2,FALSE)</f>
        <v>Kota</v>
      </c>
      <c r="G325" s="10" t="s">
        <v>193</v>
      </c>
      <c r="H325" s="4" t="s">
        <v>196</v>
      </c>
      <c r="I325" s="2">
        <v>1</v>
      </c>
      <c r="J325" s="5">
        <v>5613.0599999999995</v>
      </c>
      <c r="K325" s="5">
        <v>1500</v>
      </c>
      <c r="L325" s="5">
        <v>1500</v>
      </c>
      <c r="M325" s="5">
        <v>1250</v>
      </c>
      <c r="N325" s="5">
        <v>1250</v>
      </c>
      <c r="O325" s="5">
        <v>1000</v>
      </c>
      <c r="P325" s="5">
        <v>1000</v>
      </c>
      <c r="Q325" s="40"/>
      <c r="R325" s="2"/>
    </row>
    <row r="326" spans="1:18" x14ac:dyDescent="0.25">
      <c r="A326" s="27">
        <f t="shared" si="13"/>
        <v>324</v>
      </c>
      <c r="B326" s="11" t="s">
        <v>28</v>
      </c>
      <c r="C326" s="4" t="s">
        <v>179</v>
      </c>
      <c r="D326" s="4" t="s">
        <v>180</v>
      </c>
      <c r="E326" s="14" t="s">
        <v>194</v>
      </c>
      <c r="F326" s="2" t="str">
        <f>VLOOKUP($E326,[1]AIR!$E$3:$F$977,2,FALSE)</f>
        <v>Kabupaten</v>
      </c>
      <c r="G326" s="10" t="s">
        <v>194</v>
      </c>
      <c r="H326" s="4" t="s">
        <v>196</v>
      </c>
      <c r="I326" s="2">
        <v>1</v>
      </c>
      <c r="J326" s="5">
        <v>5613.0599999999995</v>
      </c>
      <c r="K326" s="5">
        <v>4500</v>
      </c>
      <c r="L326" s="5">
        <v>4500</v>
      </c>
      <c r="M326" s="5">
        <v>3500</v>
      </c>
      <c r="N326" s="5">
        <v>3500</v>
      </c>
      <c r="O326" s="5">
        <v>3000</v>
      </c>
      <c r="P326" s="5">
        <v>3000</v>
      </c>
      <c r="Q326" s="40"/>
      <c r="R326" s="2"/>
    </row>
    <row r="327" spans="1:18" x14ac:dyDescent="0.25">
      <c r="A327" s="27">
        <f t="shared" si="13"/>
        <v>325</v>
      </c>
      <c r="B327" s="11" t="s">
        <v>28</v>
      </c>
      <c r="C327" s="4" t="s">
        <v>179</v>
      </c>
      <c r="D327" s="4" t="s">
        <v>180</v>
      </c>
      <c r="E327" s="14" t="s">
        <v>155</v>
      </c>
      <c r="F327" s="2" t="str">
        <f>VLOOKUP($E327,[1]AIR!$E$3:$F$977,2,FALSE)</f>
        <v>Kabupaten</v>
      </c>
      <c r="G327" s="10" t="s">
        <v>155</v>
      </c>
      <c r="H327" s="4" t="s">
        <v>196</v>
      </c>
      <c r="I327" s="2">
        <v>1</v>
      </c>
      <c r="J327" s="5">
        <v>5613.0599999999995</v>
      </c>
      <c r="K327" s="5">
        <v>3000</v>
      </c>
      <c r="L327" s="5">
        <v>3000</v>
      </c>
      <c r="M327" s="5">
        <v>2500</v>
      </c>
      <c r="N327" s="5">
        <v>2500</v>
      </c>
      <c r="O327" s="5">
        <v>2000</v>
      </c>
      <c r="P327" s="5">
        <v>2000</v>
      </c>
      <c r="Q327" s="40"/>
      <c r="R327" s="2"/>
    </row>
    <row r="328" spans="1:18" x14ac:dyDescent="0.25">
      <c r="A328" s="27">
        <f t="shared" si="13"/>
        <v>326</v>
      </c>
      <c r="B328" s="11" t="s">
        <v>28</v>
      </c>
      <c r="C328" s="4" t="s">
        <v>179</v>
      </c>
      <c r="D328" s="4" t="s">
        <v>180</v>
      </c>
      <c r="E328" s="14" t="s">
        <v>450</v>
      </c>
      <c r="F328" s="2" t="s">
        <v>823</v>
      </c>
      <c r="G328" s="10" t="s">
        <v>450</v>
      </c>
      <c r="H328" s="4" t="s">
        <v>196</v>
      </c>
      <c r="I328" s="2">
        <v>1</v>
      </c>
      <c r="J328" s="5">
        <v>5613.0599999999995</v>
      </c>
      <c r="K328" s="5">
        <v>1500</v>
      </c>
      <c r="L328" s="5">
        <v>1500</v>
      </c>
      <c r="M328" s="5">
        <v>1250</v>
      </c>
      <c r="N328" s="5">
        <v>1250</v>
      </c>
      <c r="O328" s="5">
        <v>1000</v>
      </c>
      <c r="P328" s="5">
        <v>1000</v>
      </c>
      <c r="Q328" s="40"/>
      <c r="R328" s="2"/>
    </row>
    <row r="329" spans="1:18" x14ac:dyDescent="0.25">
      <c r="A329" s="27">
        <f t="shared" si="13"/>
        <v>327</v>
      </c>
      <c r="B329" s="11" t="s">
        <v>28</v>
      </c>
      <c r="C329" s="4" t="s">
        <v>179</v>
      </c>
      <c r="D329" s="4" t="s">
        <v>180</v>
      </c>
      <c r="E329" s="14" t="s">
        <v>195</v>
      </c>
      <c r="F329" s="2" t="str">
        <f>VLOOKUP($E329,[1]AIR!$E$3:$F$977,2,FALSE)</f>
        <v>Kabupaten</v>
      </c>
      <c r="G329" s="10" t="s">
        <v>195</v>
      </c>
      <c r="H329" s="4" t="s">
        <v>196</v>
      </c>
      <c r="I329" s="2">
        <v>1</v>
      </c>
      <c r="J329" s="5">
        <v>5613.0599999999995</v>
      </c>
      <c r="K329" s="5">
        <v>4500</v>
      </c>
      <c r="L329" s="5">
        <v>4500</v>
      </c>
      <c r="M329" s="5">
        <v>3500</v>
      </c>
      <c r="N329" s="5">
        <v>3500</v>
      </c>
      <c r="O329" s="5">
        <v>3000</v>
      </c>
      <c r="P329" s="5">
        <v>3000</v>
      </c>
      <c r="Q329" s="40"/>
      <c r="R329" s="2"/>
    </row>
    <row r="330" spans="1:18" x14ac:dyDescent="0.25">
      <c r="A330" s="27">
        <f t="shared" si="13"/>
        <v>328</v>
      </c>
      <c r="B330" s="11" t="s">
        <v>28</v>
      </c>
      <c r="C330" s="4" t="s">
        <v>179</v>
      </c>
      <c r="D330" s="4" t="s">
        <v>180</v>
      </c>
      <c r="E330" s="14" t="s">
        <v>191</v>
      </c>
      <c r="F330" s="2" t="str">
        <f>VLOOKUP($E330,[1]AIR!$E$3:$F$977,2,FALSE)</f>
        <v>Kabupaten</v>
      </c>
      <c r="G330" s="10" t="s">
        <v>191</v>
      </c>
      <c r="H330" s="4" t="s">
        <v>196</v>
      </c>
      <c r="I330" s="2">
        <v>1</v>
      </c>
      <c r="J330" s="5">
        <v>5613.0599999999995</v>
      </c>
      <c r="K330" s="5">
        <v>3000</v>
      </c>
      <c r="L330" s="5">
        <v>3000</v>
      </c>
      <c r="M330" s="5">
        <v>2500</v>
      </c>
      <c r="N330" s="5">
        <v>2500</v>
      </c>
      <c r="O330" s="5">
        <v>2000</v>
      </c>
      <c r="P330" s="5">
        <v>2000</v>
      </c>
      <c r="Q330" s="40"/>
      <c r="R330" s="2"/>
    </row>
    <row r="331" spans="1:18" x14ac:dyDescent="0.25">
      <c r="A331" s="27">
        <f t="shared" si="13"/>
        <v>329</v>
      </c>
      <c r="B331" s="11" t="s">
        <v>28</v>
      </c>
      <c r="C331" s="4" t="s">
        <v>179</v>
      </c>
      <c r="D331" s="16" t="s">
        <v>198</v>
      </c>
      <c r="E331" s="14" t="s">
        <v>199</v>
      </c>
      <c r="F331" s="2" t="str">
        <f>VLOOKUP($E331,[1]AIR!$E$3:$F$977,2,FALSE)</f>
        <v>Kabupaten</v>
      </c>
      <c r="G331" s="10" t="s">
        <v>199</v>
      </c>
      <c r="H331" s="4" t="s">
        <v>197</v>
      </c>
      <c r="I331" s="2">
        <v>1</v>
      </c>
      <c r="J331" s="5">
        <v>6535</v>
      </c>
      <c r="K331" s="5">
        <v>15000</v>
      </c>
      <c r="L331" s="5">
        <v>8000</v>
      </c>
      <c r="M331" s="5">
        <v>8000</v>
      </c>
      <c r="N331" s="5">
        <v>7000</v>
      </c>
      <c r="O331" s="5">
        <v>7000</v>
      </c>
      <c r="P331" s="5">
        <v>5500</v>
      </c>
      <c r="Q331" s="40"/>
      <c r="R331" s="2"/>
    </row>
    <row r="332" spans="1:18" x14ac:dyDescent="0.25">
      <c r="A332" s="27">
        <f t="shared" si="13"/>
        <v>330</v>
      </c>
      <c r="B332" s="11" t="s">
        <v>28</v>
      </c>
      <c r="C332" s="4" t="s">
        <v>179</v>
      </c>
      <c r="D332" s="16" t="s">
        <v>198</v>
      </c>
      <c r="E332" s="14" t="s">
        <v>200</v>
      </c>
      <c r="F332" s="2" t="str">
        <f>VLOOKUP($E332,[1]AIR!$E$3:$F$977,2,FALSE)</f>
        <v>Kabupaten</v>
      </c>
      <c r="G332" s="10" t="s">
        <v>200</v>
      </c>
      <c r="H332" s="4" t="s">
        <v>197</v>
      </c>
      <c r="I332" s="2">
        <v>1</v>
      </c>
      <c r="J332" s="5">
        <v>6535</v>
      </c>
      <c r="K332" s="5">
        <v>5000</v>
      </c>
      <c r="L332" s="5">
        <v>4500</v>
      </c>
      <c r="M332" s="5">
        <v>4500</v>
      </c>
      <c r="N332" s="5">
        <v>3500</v>
      </c>
      <c r="O332" s="5">
        <v>3500</v>
      </c>
      <c r="P332" s="5">
        <v>2500</v>
      </c>
      <c r="Q332" s="40"/>
      <c r="R332" s="2"/>
    </row>
    <row r="333" spans="1:18" x14ac:dyDescent="0.25">
      <c r="A333" s="27">
        <f t="shared" si="13"/>
        <v>331</v>
      </c>
      <c r="B333" s="11" t="s">
        <v>28</v>
      </c>
      <c r="C333" s="4" t="s">
        <v>179</v>
      </c>
      <c r="D333" s="16" t="s">
        <v>198</v>
      </c>
      <c r="E333" s="14" t="s">
        <v>201</v>
      </c>
      <c r="F333" s="2" t="str">
        <f>VLOOKUP($E333,[1]AIR!$E$3:$F$977,2,FALSE)</f>
        <v>Kabupaten</v>
      </c>
      <c r="G333" s="10" t="s">
        <v>201</v>
      </c>
      <c r="H333" s="4" t="s">
        <v>197</v>
      </c>
      <c r="I333" s="2">
        <v>1</v>
      </c>
      <c r="J333" s="5">
        <v>6535</v>
      </c>
      <c r="K333" s="5">
        <v>15000</v>
      </c>
      <c r="L333" s="5">
        <v>5000</v>
      </c>
      <c r="M333" s="5">
        <v>5000</v>
      </c>
      <c r="N333" s="5">
        <v>4000</v>
      </c>
      <c r="O333" s="5">
        <v>4000</v>
      </c>
      <c r="P333" s="5">
        <v>3000</v>
      </c>
      <c r="Q333" s="40"/>
      <c r="R333" s="2"/>
    </row>
    <row r="334" spans="1:18" x14ac:dyDescent="0.25">
      <c r="A334" s="27">
        <f t="shared" si="13"/>
        <v>332</v>
      </c>
      <c r="B334" s="11" t="s">
        <v>28</v>
      </c>
      <c r="C334" s="4" t="s">
        <v>179</v>
      </c>
      <c r="D334" s="16" t="s">
        <v>198</v>
      </c>
      <c r="E334" s="14" t="s">
        <v>202</v>
      </c>
      <c r="F334" s="2" t="str">
        <f>VLOOKUP($E334,[1]AIR!$E$3:$F$977,2,FALSE)</f>
        <v>Kabupaten</v>
      </c>
      <c r="G334" s="10" t="s">
        <v>202</v>
      </c>
      <c r="H334" s="4" t="s">
        <v>197</v>
      </c>
      <c r="I334" s="2">
        <v>1</v>
      </c>
      <c r="J334" s="5">
        <v>6535</v>
      </c>
      <c r="K334" s="5">
        <v>25000</v>
      </c>
      <c r="L334" s="5">
        <v>9000</v>
      </c>
      <c r="M334" s="5">
        <v>9000</v>
      </c>
      <c r="N334" s="5">
        <v>7000</v>
      </c>
      <c r="O334" s="5">
        <v>7000</v>
      </c>
      <c r="P334" s="5">
        <v>6000</v>
      </c>
      <c r="Q334" s="40"/>
      <c r="R334" s="2"/>
    </row>
    <row r="335" spans="1:18" x14ac:dyDescent="0.25">
      <c r="A335" s="27">
        <f t="shared" si="13"/>
        <v>333</v>
      </c>
      <c r="B335" s="11" t="s">
        <v>28</v>
      </c>
      <c r="C335" s="4" t="s">
        <v>179</v>
      </c>
      <c r="D335" s="16" t="s">
        <v>198</v>
      </c>
      <c r="E335" s="14" t="s">
        <v>203</v>
      </c>
      <c r="F335" s="2" t="str">
        <f>VLOOKUP($E335,[1]AIR!$E$3:$F$977,2,FALSE)</f>
        <v>Kota</v>
      </c>
      <c r="G335" s="10" t="s">
        <v>203</v>
      </c>
      <c r="H335" s="4" t="s">
        <v>197</v>
      </c>
      <c r="I335" s="2">
        <v>1</v>
      </c>
      <c r="J335" s="5">
        <v>6535</v>
      </c>
      <c r="K335" s="5">
        <v>3500</v>
      </c>
      <c r="L335" s="5">
        <v>2500</v>
      </c>
      <c r="M335" s="5">
        <v>2500</v>
      </c>
      <c r="N335" s="5">
        <v>2000</v>
      </c>
      <c r="O335" s="5">
        <v>2000</v>
      </c>
      <c r="P335" s="5">
        <v>1500</v>
      </c>
      <c r="Q335" s="40"/>
      <c r="R335" s="2"/>
    </row>
    <row r="336" spans="1:18" x14ac:dyDescent="0.25">
      <c r="A336" s="27">
        <f t="shared" si="13"/>
        <v>334</v>
      </c>
      <c r="B336" s="11" t="s">
        <v>28</v>
      </c>
      <c r="C336" s="4" t="s">
        <v>179</v>
      </c>
      <c r="D336" s="16" t="s">
        <v>198</v>
      </c>
      <c r="E336" s="14" t="s">
        <v>204</v>
      </c>
      <c r="F336" s="2" t="str">
        <f>VLOOKUP($E336,[1]AIR!$E$3:$F$977,2,FALSE)</f>
        <v>Kabupaten</v>
      </c>
      <c r="G336" s="10" t="s">
        <v>204</v>
      </c>
      <c r="H336" s="4" t="s">
        <v>197</v>
      </c>
      <c r="I336" s="2">
        <v>1</v>
      </c>
      <c r="J336" s="5">
        <v>6535</v>
      </c>
      <c r="K336" s="5">
        <v>7000</v>
      </c>
      <c r="L336" s="5">
        <v>5000</v>
      </c>
      <c r="M336" s="5">
        <v>5000</v>
      </c>
      <c r="N336" s="5">
        <v>4500</v>
      </c>
      <c r="O336" s="5">
        <v>4500</v>
      </c>
      <c r="P336" s="5">
        <v>3000</v>
      </c>
      <c r="Q336" s="40"/>
      <c r="R336" s="2"/>
    </row>
    <row r="337" spans="1:18" x14ac:dyDescent="0.25">
      <c r="A337" s="27">
        <f t="shared" si="13"/>
        <v>335</v>
      </c>
      <c r="B337" s="11" t="s">
        <v>28</v>
      </c>
      <c r="C337" s="4" t="s">
        <v>179</v>
      </c>
      <c r="D337" s="16" t="s">
        <v>198</v>
      </c>
      <c r="E337" s="14" t="s">
        <v>205</v>
      </c>
      <c r="F337" s="2" t="str">
        <f>VLOOKUP($E337,[1]AIR!$E$3:$F$977,2,FALSE)</f>
        <v>Kabupaten</v>
      </c>
      <c r="G337" s="10" t="s">
        <v>205</v>
      </c>
      <c r="H337" s="4" t="s">
        <v>197</v>
      </c>
      <c r="I337" s="2">
        <v>1</v>
      </c>
      <c r="J337" s="5">
        <v>6535</v>
      </c>
      <c r="K337" s="5">
        <v>5000</v>
      </c>
      <c r="L337" s="5">
        <v>4500</v>
      </c>
      <c r="M337" s="5">
        <v>4500</v>
      </c>
      <c r="N337" s="5">
        <v>3500</v>
      </c>
      <c r="O337" s="5">
        <v>3500</v>
      </c>
      <c r="P337" s="5">
        <v>2500</v>
      </c>
      <c r="Q337" s="40"/>
      <c r="R337" s="2"/>
    </row>
    <row r="338" spans="1:18" x14ac:dyDescent="0.25">
      <c r="A338" s="27">
        <f t="shared" si="13"/>
        <v>336</v>
      </c>
      <c r="B338" s="11" t="s">
        <v>28</v>
      </c>
      <c r="C338" s="4" t="s">
        <v>179</v>
      </c>
      <c r="D338" s="16" t="s">
        <v>198</v>
      </c>
      <c r="E338" s="14" t="s">
        <v>206</v>
      </c>
      <c r="F338" s="2" t="str">
        <f>VLOOKUP($E338,[1]AIR!$E$3:$F$977,2,FALSE)</f>
        <v>Kabupaten</v>
      </c>
      <c r="G338" s="10" t="s">
        <v>206</v>
      </c>
      <c r="H338" s="4" t="s">
        <v>197</v>
      </c>
      <c r="I338" s="2">
        <v>1</v>
      </c>
      <c r="J338" s="5">
        <v>6535</v>
      </c>
      <c r="K338" s="5">
        <v>15000</v>
      </c>
      <c r="L338" s="5">
        <v>10000</v>
      </c>
      <c r="M338" s="5">
        <v>10000</v>
      </c>
      <c r="N338" s="5">
        <v>7000</v>
      </c>
      <c r="O338" s="5">
        <v>7000</v>
      </c>
      <c r="P338" s="5">
        <v>5500</v>
      </c>
      <c r="Q338" s="40"/>
      <c r="R338" s="2"/>
    </row>
    <row r="339" spans="1:18" x14ac:dyDescent="0.25">
      <c r="A339" s="27">
        <f t="shared" si="13"/>
        <v>337</v>
      </c>
      <c r="B339" s="11" t="s">
        <v>28</v>
      </c>
      <c r="C339" s="4" t="s">
        <v>179</v>
      </c>
      <c r="D339" s="16" t="s">
        <v>198</v>
      </c>
      <c r="E339" s="14" t="s">
        <v>207</v>
      </c>
      <c r="F339" s="2" t="str">
        <f>VLOOKUP($E339,[1]AIR!$E$3:$F$977,2,FALSE)</f>
        <v>Kabupaten</v>
      </c>
      <c r="G339" s="10" t="s">
        <v>207</v>
      </c>
      <c r="H339" s="4" t="s">
        <v>197</v>
      </c>
      <c r="I339" s="2">
        <v>1</v>
      </c>
      <c r="J339" s="5">
        <v>6535</v>
      </c>
      <c r="K339" s="5">
        <v>5000</v>
      </c>
      <c r="L339" s="5">
        <v>3500</v>
      </c>
      <c r="M339" s="5">
        <v>3500</v>
      </c>
      <c r="N339" s="5">
        <v>2500</v>
      </c>
      <c r="O339" s="5">
        <v>2500</v>
      </c>
      <c r="P339" s="5">
        <v>2000</v>
      </c>
      <c r="Q339" s="40"/>
      <c r="R339" s="2"/>
    </row>
    <row r="340" spans="1:18" x14ac:dyDescent="0.25">
      <c r="A340" s="27">
        <f t="shared" si="13"/>
        <v>338</v>
      </c>
      <c r="B340" s="11" t="s">
        <v>28</v>
      </c>
      <c r="C340" s="4" t="s">
        <v>179</v>
      </c>
      <c r="D340" s="16" t="s">
        <v>198</v>
      </c>
      <c r="E340" s="14" t="s">
        <v>208</v>
      </c>
      <c r="F340" s="2" t="str">
        <f>VLOOKUP($E340,[1]AIR!$E$3:$F$977,2,FALSE)</f>
        <v>Kabupaten</v>
      </c>
      <c r="G340" s="10" t="s">
        <v>208</v>
      </c>
      <c r="H340" s="4" t="s">
        <v>197</v>
      </c>
      <c r="I340" s="2">
        <v>1</v>
      </c>
      <c r="J340" s="5">
        <v>6535</v>
      </c>
      <c r="K340" s="5">
        <v>20000</v>
      </c>
      <c r="L340" s="5">
        <v>8000</v>
      </c>
      <c r="M340" s="5">
        <v>8000</v>
      </c>
      <c r="N340" s="5">
        <v>6000</v>
      </c>
      <c r="O340" s="5">
        <v>6000</v>
      </c>
      <c r="P340" s="5">
        <v>5500</v>
      </c>
      <c r="Q340" s="40"/>
      <c r="R340" s="2"/>
    </row>
    <row r="341" spans="1:18" x14ac:dyDescent="0.25">
      <c r="A341" s="27">
        <f t="shared" si="13"/>
        <v>339</v>
      </c>
      <c r="B341" s="11" t="s">
        <v>28</v>
      </c>
      <c r="C341" s="4" t="s">
        <v>179</v>
      </c>
      <c r="D341" s="16" t="s">
        <v>198</v>
      </c>
      <c r="E341" s="14" t="s">
        <v>209</v>
      </c>
      <c r="F341" s="2" t="str">
        <f>VLOOKUP($E341,[1]AIR!$E$3:$F$977,2,FALSE)</f>
        <v>Kabupaten</v>
      </c>
      <c r="G341" s="10" t="s">
        <v>209</v>
      </c>
      <c r="H341" s="4" t="s">
        <v>197</v>
      </c>
      <c r="I341" s="2">
        <v>1</v>
      </c>
      <c r="J341" s="5">
        <v>6535</v>
      </c>
      <c r="K341" s="5">
        <v>7000</v>
      </c>
      <c r="L341" s="5">
        <v>4500</v>
      </c>
      <c r="M341" s="5">
        <v>4500</v>
      </c>
      <c r="N341" s="5">
        <v>4000</v>
      </c>
      <c r="O341" s="5">
        <v>4000</v>
      </c>
      <c r="P341" s="5">
        <v>3000</v>
      </c>
      <c r="Q341" s="40"/>
      <c r="R341" s="2"/>
    </row>
    <row r="342" spans="1:18" x14ac:dyDescent="0.25">
      <c r="A342" s="27">
        <f t="shared" si="13"/>
        <v>340</v>
      </c>
      <c r="B342" s="11" t="s">
        <v>28</v>
      </c>
      <c r="C342" s="4" t="s">
        <v>179</v>
      </c>
      <c r="D342" s="4" t="s">
        <v>210</v>
      </c>
      <c r="E342" s="17" t="s">
        <v>216</v>
      </c>
      <c r="F342" s="2" t="str">
        <f>VLOOKUP($E342,[1]AIR!$E$3:$F$977,2,FALSE)</f>
        <v>Kabupaten</v>
      </c>
      <c r="G342" s="10" t="s">
        <v>454</v>
      </c>
      <c r="H342" s="4" t="s">
        <v>211</v>
      </c>
      <c r="I342" s="2">
        <v>1</v>
      </c>
      <c r="J342" s="5">
        <v>10357.5</v>
      </c>
      <c r="K342" s="5">
        <v>5500</v>
      </c>
      <c r="L342" s="5">
        <v>5500</v>
      </c>
      <c r="M342" s="5">
        <v>5000</v>
      </c>
      <c r="N342" s="5">
        <v>5000</v>
      </c>
      <c r="O342" s="5">
        <v>5000</v>
      </c>
      <c r="P342" s="5">
        <v>5000</v>
      </c>
      <c r="Q342" s="40"/>
      <c r="R342" s="2"/>
    </row>
    <row r="343" spans="1:18" x14ac:dyDescent="0.25">
      <c r="A343" s="27">
        <f t="shared" si="13"/>
        <v>341</v>
      </c>
      <c r="B343" s="11" t="s">
        <v>28</v>
      </c>
      <c r="C343" s="4" t="s">
        <v>179</v>
      </c>
      <c r="D343" s="4" t="s">
        <v>210</v>
      </c>
      <c r="E343" s="17" t="s">
        <v>217</v>
      </c>
      <c r="F343" s="2" t="str">
        <f>VLOOKUP($E343,[1]AIR!$E$3:$F$977,2,FALSE)</f>
        <v>Kabupaten</v>
      </c>
      <c r="G343" s="10" t="s">
        <v>454</v>
      </c>
      <c r="H343" s="4" t="s">
        <v>211</v>
      </c>
      <c r="I343" s="2">
        <v>1</v>
      </c>
      <c r="J343" s="5">
        <v>10357.5</v>
      </c>
      <c r="K343" s="5">
        <v>5500</v>
      </c>
      <c r="L343" s="5">
        <v>5500</v>
      </c>
      <c r="M343" s="5">
        <v>5000</v>
      </c>
      <c r="N343" s="5">
        <v>5000</v>
      </c>
      <c r="O343" s="5">
        <v>5000</v>
      </c>
      <c r="P343" s="5">
        <v>5000</v>
      </c>
      <c r="Q343" s="40"/>
      <c r="R343" s="2"/>
    </row>
    <row r="344" spans="1:18" x14ac:dyDescent="0.25">
      <c r="A344" s="27">
        <f t="shared" si="13"/>
        <v>342</v>
      </c>
      <c r="B344" s="11" t="s">
        <v>28</v>
      </c>
      <c r="C344" s="4" t="s">
        <v>179</v>
      </c>
      <c r="D344" s="4" t="s">
        <v>210</v>
      </c>
      <c r="E344" s="17" t="s">
        <v>256</v>
      </c>
      <c r="F344" s="2" t="str">
        <f>VLOOKUP($E344,[1]AIR!$E$3:$F$977,2,FALSE)</f>
        <v>Kabupaten</v>
      </c>
      <c r="G344" s="10" t="s">
        <v>454</v>
      </c>
      <c r="H344" s="4" t="s">
        <v>211</v>
      </c>
      <c r="I344" s="2">
        <v>1</v>
      </c>
      <c r="J344" s="5">
        <v>10357.5</v>
      </c>
      <c r="K344" s="5">
        <v>5500</v>
      </c>
      <c r="L344" s="5">
        <v>5500</v>
      </c>
      <c r="M344" s="5">
        <v>5000</v>
      </c>
      <c r="N344" s="5">
        <v>5000</v>
      </c>
      <c r="O344" s="5">
        <v>5000</v>
      </c>
      <c r="P344" s="5">
        <v>5000</v>
      </c>
      <c r="Q344" s="40"/>
      <c r="R344" s="2"/>
    </row>
    <row r="345" spans="1:18" x14ac:dyDescent="0.25">
      <c r="A345" s="27">
        <f t="shared" si="13"/>
        <v>343</v>
      </c>
      <c r="B345" s="11" t="s">
        <v>28</v>
      </c>
      <c r="C345" s="4" t="s">
        <v>179</v>
      </c>
      <c r="D345" s="4" t="s">
        <v>210</v>
      </c>
      <c r="E345" s="17" t="s">
        <v>220</v>
      </c>
      <c r="F345" s="2" t="str">
        <f>VLOOKUP($E345,[1]AIR!$E$3:$F$977,2,FALSE)</f>
        <v>Kabupaten</v>
      </c>
      <c r="G345" s="10" t="s">
        <v>454</v>
      </c>
      <c r="H345" s="4" t="s">
        <v>211</v>
      </c>
      <c r="I345" s="2">
        <v>1</v>
      </c>
      <c r="J345" s="5">
        <v>10357.5</v>
      </c>
      <c r="K345" s="5">
        <v>5500</v>
      </c>
      <c r="L345" s="5">
        <v>5500</v>
      </c>
      <c r="M345" s="5">
        <v>5000</v>
      </c>
      <c r="N345" s="5">
        <v>5000</v>
      </c>
      <c r="O345" s="5">
        <v>5000</v>
      </c>
      <c r="P345" s="5">
        <v>5000</v>
      </c>
      <c r="Q345" s="40"/>
      <c r="R345" s="2"/>
    </row>
    <row r="346" spans="1:18" x14ac:dyDescent="0.25">
      <c r="A346" s="27">
        <f t="shared" si="13"/>
        <v>344</v>
      </c>
      <c r="B346" s="11" t="s">
        <v>28</v>
      </c>
      <c r="C346" s="4" t="s">
        <v>179</v>
      </c>
      <c r="D346" s="4" t="s">
        <v>210</v>
      </c>
      <c r="E346" s="17" t="s">
        <v>215</v>
      </c>
      <c r="F346" s="2" t="str">
        <f>VLOOKUP($E346,[1]AIR!$E$3:$F$977,2,FALSE)</f>
        <v>Kabupaten</v>
      </c>
      <c r="G346" s="10" t="s">
        <v>455</v>
      </c>
      <c r="H346" s="4" t="s">
        <v>211</v>
      </c>
      <c r="I346" s="2">
        <v>1</v>
      </c>
      <c r="J346" s="5">
        <v>10357.5</v>
      </c>
      <c r="K346" s="5">
        <v>5000</v>
      </c>
      <c r="L346" s="5">
        <v>5000</v>
      </c>
      <c r="M346" s="5">
        <v>3500</v>
      </c>
      <c r="N346" s="5">
        <v>3500</v>
      </c>
      <c r="O346" s="5">
        <v>3500</v>
      </c>
      <c r="P346" s="5">
        <v>3500</v>
      </c>
      <c r="Q346" s="40"/>
      <c r="R346" s="2"/>
    </row>
    <row r="347" spans="1:18" x14ac:dyDescent="0.25">
      <c r="A347" s="27">
        <f t="shared" si="13"/>
        <v>345</v>
      </c>
      <c r="B347" s="11" t="s">
        <v>28</v>
      </c>
      <c r="C347" s="4" t="s">
        <v>179</v>
      </c>
      <c r="D347" s="4" t="s">
        <v>210</v>
      </c>
      <c r="E347" s="17" t="s">
        <v>214</v>
      </c>
      <c r="F347" s="2" t="str">
        <f>VLOOKUP($E347,[1]AIR!$E$3:$F$977,2,FALSE)</f>
        <v>Kabupaten</v>
      </c>
      <c r="G347" s="10" t="s">
        <v>455</v>
      </c>
      <c r="H347" s="4" t="s">
        <v>211</v>
      </c>
      <c r="I347" s="2">
        <v>1</v>
      </c>
      <c r="J347" s="5">
        <v>10357.5</v>
      </c>
      <c r="K347" s="5">
        <v>5000</v>
      </c>
      <c r="L347" s="5">
        <v>5000</v>
      </c>
      <c r="M347" s="5">
        <v>3500</v>
      </c>
      <c r="N347" s="5">
        <v>3500</v>
      </c>
      <c r="O347" s="5">
        <v>3500</v>
      </c>
      <c r="P347" s="5">
        <v>3500</v>
      </c>
      <c r="Q347" s="40"/>
      <c r="R347" s="2"/>
    </row>
    <row r="348" spans="1:18" x14ac:dyDescent="0.25">
      <c r="A348" s="27">
        <f t="shared" si="13"/>
        <v>346</v>
      </c>
      <c r="B348" s="11" t="s">
        <v>28</v>
      </c>
      <c r="C348" s="4" t="s">
        <v>179</v>
      </c>
      <c r="D348" s="4" t="s">
        <v>210</v>
      </c>
      <c r="E348" s="17" t="s">
        <v>452</v>
      </c>
      <c r="F348" s="2" t="s">
        <v>822</v>
      </c>
      <c r="G348" s="10" t="s">
        <v>455</v>
      </c>
      <c r="H348" s="4" t="s">
        <v>211</v>
      </c>
      <c r="I348" s="2">
        <v>1</v>
      </c>
      <c r="J348" s="5">
        <v>10357.5</v>
      </c>
      <c r="K348" s="5">
        <v>5000</v>
      </c>
      <c r="L348" s="5">
        <v>5000</v>
      </c>
      <c r="M348" s="5">
        <v>3500</v>
      </c>
      <c r="N348" s="5">
        <v>3500</v>
      </c>
      <c r="O348" s="5">
        <v>3500</v>
      </c>
      <c r="P348" s="5">
        <v>3500</v>
      </c>
      <c r="Q348" s="40"/>
      <c r="R348" s="2"/>
    </row>
    <row r="349" spans="1:18" x14ac:dyDescent="0.25">
      <c r="A349" s="27">
        <f t="shared" si="13"/>
        <v>347</v>
      </c>
      <c r="B349" s="11" t="s">
        <v>28</v>
      </c>
      <c r="C349" s="4" t="s">
        <v>179</v>
      </c>
      <c r="D349" s="4" t="s">
        <v>210</v>
      </c>
      <c r="E349" s="17" t="s">
        <v>219</v>
      </c>
      <c r="F349" s="2" t="str">
        <f>VLOOKUP($E349,[1]AIR!$E$3:$F$977,2,FALSE)</f>
        <v>Kabupaten</v>
      </c>
      <c r="G349" s="10" t="s">
        <v>455</v>
      </c>
      <c r="H349" s="4" t="s">
        <v>211</v>
      </c>
      <c r="I349" s="2">
        <v>1</v>
      </c>
      <c r="J349" s="5">
        <v>10357.5</v>
      </c>
      <c r="K349" s="5">
        <v>5000</v>
      </c>
      <c r="L349" s="5">
        <v>5000</v>
      </c>
      <c r="M349" s="5">
        <v>3500</v>
      </c>
      <c r="N349" s="5">
        <v>3500</v>
      </c>
      <c r="O349" s="5">
        <v>3500</v>
      </c>
      <c r="P349" s="5">
        <v>3500</v>
      </c>
      <c r="Q349" s="40"/>
      <c r="R349" s="2"/>
    </row>
    <row r="350" spans="1:18" x14ac:dyDescent="0.25">
      <c r="A350" s="27">
        <f t="shared" si="13"/>
        <v>348</v>
      </c>
      <c r="B350" s="11" t="s">
        <v>28</v>
      </c>
      <c r="C350" s="4" t="s">
        <v>179</v>
      </c>
      <c r="D350" s="4" t="s">
        <v>210</v>
      </c>
      <c r="E350" s="17" t="s">
        <v>222</v>
      </c>
      <c r="F350" s="2" t="str">
        <f>VLOOKUP($E350,[1]AIR!$E$3:$F$977,2,FALSE)</f>
        <v>Kabupaten</v>
      </c>
      <c r="G350" s="10" t="s">
        <v>456</v>
      </c>
      <c r="H350" s="4" t="s">
        <v>211</v>
      </c>
      <c r="I350" s="2">
        <v>1</v>
      </c>
      <c r="J350" s="5">
        <v>10357.5</v>
      </c>
      <c r="K350" s="5">
        <v>11500</v>
      </c>
      <c r="L350" s="5">
        <v>11500</v>
      </c>
      <c r="M350" s="5">
        <v>7500</v>
      </c>
      <c r="N350" s="5">
        <v>7500</v>
      </c>
      <c r="O350" s="5">
        <v>7500</v>
      </c>
      <c r="P350" s="5">
        <v>7500</v>
      </c>
      <c r="Q350" s="40"/>
      <c r="R350" s="2"/>
    </row>
    <row r="351" spans="1:18" x14ac:dyDescent="0.25">
      <c r="A351" s="27">
        <f t="shared" si="13"/>
        <v>349</v>
      </c>
      <c r="B351" s="11" t="s">
        <v>28</v>
      </c>
      <c r="C351" s="4" t="s">
        <v>179</v>
      </c>
      <c r="D351" s="4" t="s">
        <v>210</v>
      </c>
      <c r="E351" s="17" t="s">
        <v>221</v>
      </c>
      <c r="F351" s="2" t="str">
        <f>VLOOKUP($E351,[1]AIR!$E$3:$F$977,2,FALSE)</f>
        <v>Kabupaten</v>
      </c>
      <c r="G351" s="10" t="s">
        <v>456</v>
      </c>
      <c r="H351" s="4" t="s">
        <v>211</v>
      </c>
      <c r="I351" s="2">
        <v>1</v>
      </c>
      <c r="J351" s="5">
        <v>10357.5</v>
      </c>
      <c r="K351" s="5">
        <v>11500</v>
      </c>
      <c r="L351" s="5">
        <v>11500</v>
      </c>
      <c r="M351" s="5">
        <v>7500</v>
      </c>
      <c r="N351" s="5">
        <v>7500</v>
      </c>
      <c r="O351" s="5">
        <v>7500</v>
      </c>
      <c r="P351" s="5">
        <v>7500</v>
      </c>
      <c r="Q351" s="40"/>
      <c r="R351" s="2"/>
    </row>
    <row r="352" spans="1:18" x14ac:dyDescent="0.25">
      <c r="A352" s="27">
        <f t="shared" si="13"/>
        <v>350</v>
      </c>
      <c r="B352" s="11" t="s">
        <v>28</v>
      </c>
      <c r="C352" s="4" t="s">
        <v>179</v>
      </c>
      <c r="D352" s="4" t="s">
        <v>210</v>
      </c>
      <c r="E352" s="17" t="s">
        <v>223</v>
      </c>
      <c r="F352" s="2" t="str">
        <f>VLOOKUP($E352,[1]AIR!$E$3:$F$977,2,FALSE)</f>
        <v>Kabupaten</v>
      </c>
      <c r="G352" s="10" t="s">
        <v>456</v>
      </c>
      <c r="H352" s="4" t="s">
        <v>211</v>
      </c>
      <c r="I352" s="2">
        <v>1</v>
      </c>
      <c r="J352" s="5">
        <v>10357.5</v>
      </c>
      <c r="K352" s="5">
        <v>11500</v>
      </c>
      <c r="L352" s="5">
        <v>11500</v>
      </c>
      <c r="M352" s="5">
        <v>7500</v>
      </c>
      <c r="N352" s="5">
        <v>7500</v>
      </c>
      <c r="O352" s="5">
        <v>7500</v>
      </c>
      <c r="P352" s="5">
        <v>7500</v>
      </c>
      <c r="Q352" s="40"/>
      <c r="R352" s="2"/>
    </row>
    <row r="353" spans="1:18" x14ac:dyDescent="0.25">
      <c r="A353" s="27">
        <f t="shared" si="13"/>
        <v>351</v>
      </c>
      <c r="B353" s="11" t="s">
        <v>28</v>
      </c>
      <c r="C353" s="4" t="s">
        <v>179</v>
      </c>
      <c r="D353" s="4" t="s">
        <v>210</v>
      </c>
      <c r="E353" s="17" t="s">
        <v>218</v>
      </c>
      <c r="F353" s="2" t="str">
        <f>VLOOKUP($E353,[1]AIR!$E$3:$F$977,2,FALSE)</f>
        <v>Kota</v>
      </c>
      <c r="G353" s="10" t="s">
        <v>218</v>
      </c>
      <c r="H353" s="4" t="s">
        <v>211</v>
      </c>
      <c r="I353" s="2">
        <v>1</v>
      </c>
      <c r="J353" s="5">
        <v>10357.5</v>
      </c>
      <c r="K353" s="5">
        <v>2250</v>
      </c>
      <c r="L353" s="5">
        <v>2250</v>
      </c>
      <c r="M353" s="5">
        <v>2000</v>
      </c>
      <c r="N353" s="5">
        <v>2000</v>
      </c>
      <c r="O353" s="5">
        <v>2000</v>
      </c>
      <c r="P353" s="5">
        <v>1750</v>
      </c>
      <c r="Q353" s="40"/>
      <c r="R353" s="2"/>
    </row>
    <row r="354" spans="1:18" x14ac:dyDescent="0.25">
      <c r="A354" s="27">
        <f t="shared" si="13"/>
        <v>352</v>
      </c>
      <c r="B354" s="11" t="s">
        <v>28</v>
      </c>
      <c r="C354" s="4" t="s">
        <v>179</v>
      </c>
      <c r="D354" s="4" t="s">
        <v>210</v>
      </c>
      <c r="E354" s="17" t="s">
        <v>212</v>
      </c>
      <c r="F354" s="2" t="str">
        <f>VLOOKUP($E354,[1]AIR!$E$3:$F$977,2,FALSE)</f>
        <v>Kota</v>
      </c>
      <c r="G354" s="10" t="s">
        <v>457</v>
      </c>
      <c r="H354" s="4" t="s">
        <v>211</v>
      </c>
      <c r="I354" s="2">
        <v>1</v>
      </c>
      <c r="J354" s="5">
        <v>10357.5</v>
      </c>
      <c r="K354" s="5">
        <v>12500</v>
      </c>
      <c r="L354" s="5">
        <v>12500</v>
      </c>
      <c r="M354" s="5">
        <v>8000</v>
      </c>
      <c r="N354" s="5">
        <v>8000</v>
      </c>
      <c r="O354" s="5">
        <v>8000</v>
      </c>
      <c r="P354" s="5">
        <v>8000</v>
      </c>
      <c r="Q354" s="40"/>
      <c r="R354" s="2"/>
    </row>
    <row r="355" spans="1:18" x14ac:dyDescent="0.25">
      <c r="A355" s="27">
        <f t="shared" si="13"/>
        <v>353</v>
      </c>
      <c r="B355" s="11" t="s">
        <v>28</v>
      </c>
      <c r="C355" s="4" t="s">
        <v>179</v>
      </c>
      <c r="D355" s="4" t="s">
        <v>210</v>
      </c>
      <c r="E355" s="17" t="s">
        <v>213</v>
      </c>
      <c r="F355" s="2" t="str">
        <f>VLOOKUP($E355,[1]AIR!$E$3:$F$977,2,FALSE)</f>
        <v>Kabupaten</v>
      </c>
      <c r="G355" s="10" t="s">
        <v>457</v>
      </c>
      <c r="H355" s="4" t="s">
        <v>211</v>
      </c>
      <c r="I355" s="2">
        <v>1</v>
      </c>
      <c r="J355" s="5">
        <v>10357.5</v>
      </c>
      <c r="K355" s="5">
        <v>12500</v>
      </c>
      <c r="L355" s="5">
        <v>12500</v>
      </c>
      <c r="M355" s="5">
        <v>8000</v>
      </c>
      <c r="N355" s="5">
        <v>8000</v>
      </c>
      <c r="O355" s="5">
        <v>8000</v>
      </c>
      <c r="P355" s="5">
        <v>8000</v>
      </c>
      <c r="Q355" s="40"/>
      <c r="R355" s="2"/>
    </row>
    <row r="356" spans="1:18" x14ac:dyDescent="0.25">
      <c r="A356" s="27">
        <f t="shared" si="13"/>
        <v>354</v>
      </c>
      <c r="B356" s="11" t="s">
        <v>28</v>
      </c>
      <c r="C356" s="4" t="s">
        <v>179</v>
      </c>
      <c r="D356" s="4" t="s">
        <v>210</v>
      </c>
      <c r="E356" s="17" t="s">
        <v>453</v>
      </c>
      <c r="F356" s="2" t="s">
        <v>822</v>
      </c>
      <c r="G356" s="10" t="s">
        <v>453</v>
      </c>
      <c r="H356" s="4" t="s">
        <v>211</v>
      </c>
      <c r="I356" s="2">
        <v>1</v>
      </c>
      <c r="J356" s="5">
        <v>10357.5</v>
      </c>
      <c r="K356" s="5">
        <v>6500</v>
      </c>
      <c r="L356" s="5">
        <v>6500</v>
      </c>
      <c r="M356" s="5">
        <v>5500</v>
      </c>
      <c r="N356" s="5">
        <v>5500</v>
      </c>
      <c r="O356" s="5">
        <v>5500</v>
      </c>
      <c r="P356" s="5">
        <v>4500</v>
      </c>
      <c r="Q356" s="40"/>
      <c r="R356" s="2"/>
    </row>
    <row r="357" spans="1:18" x14ac:dyDescent="0.25">
      <c r="A357" s="27">
        <f t="shared" si="13"/>
        <v>355</v>
      </c>
      <c r="B357" s="11" t="s">
        <v>28</v>
      </c>
      <c r="C357" s="4" t="s">
        <v>179</v>
      </c>
      <c r="D357" s="4" t="s">
        <v>254</v>
      </c>
      <c r="E357" s="8" t="s">
        <v>245</v>
      </c>
      <c r="F357" s="2" t="str">
        <f>VLOOKUP($E357,[1]AIR!$E$3:$F$977,2,FALSE)</f>
        <v>Kabupaten</v>
      </c>
      <c r="G357" s="10" t="s">
        <v>245</v>
      </c>
      <c r="H357" s="4" t="s">
        <v>253</v>
      </c>
      <c r="I357" s="2">
        <v>1</v>
      </c>
      <c r="J357" s="5">
        <v>18305</v>
      </c>
      <c r="K357" s="5">
        <v>14000</v>
      </c>
      <c r="L357" s="5">
        <v>14000</v>
      </c>
      <c r="M357" s="5">
        <v>14000</v>
      </c>
      <c r="N357" s="5">
        <v>14000</v>
      </c>
      <c r="O357" s="5">
        <v>14000</v>
      </c>
      <c r="P357" s="5">
        <v>14000</v>
      </c>
      <c r="Q357" s="40"/>
      <c r="R357" s="2"/>
    </row>
    <row r="358" spans="1:18" x14ac:dyDescent="0.25">
      <c r="A358" s="27">
        <f t="shared" si="13"/>
        <v>356</v>
      </c>
      <c r="B358" s="11" t="s">
        <v>28</v>
      </c>
      <c r="C358" s="4" t="s">
        <v>179</v>
      </c>
      <c r="D358" s="4" t="s">
        <v>254</v>
      </c>
      <c r="E358" s="8" t="s">
        <v>251</v>
      </c>
      <c r="F358" s="2" t="str">
        <f>VLOOKUP($E358,[1]AIR!$E$3:$F$977,2,FALSE)</f>
        <v>Kabupaten</v>
      </c>
      <c r="G358" s="10" t="s">
        <v>245</v>
      </c>
      <c r="H358" s="4" t="s">
        <v>253</v>
      </c>
      <c r="I358" s="2">
        <v>1</v>
      </c>
      <c r="J358" s="5">
        <v>18305</v>
      </c>
      <c r="K358" s="5">
        <v>14000</v>
      </c>
      <c r="L358" s="5">
        <v>14000</v>
      </c>
      <c r="M358" s="5">
        <v>14000</v>
      </c>
      <c r="N358" s="5">
        <v>14000</v>
      </c>
      <c r="O358" s="5">
        <v>14000</v>
      </c>
      <c r="P358" s="5">
        <v>14000</v>
      </c>
      <c r="Q358" s="40"/>
      <c r="R358" s="2"/>
    </row>
    <row r="359" spans="1:18" x14ac:dyDescent="0.25">
      <c r="A359" s="27">
        <f t="shared" si="13"/>
        <v>357</v>
      </c>
      <c r="B359" s="11" t="s">
        <v>28</v>
      </c>
      <c r="C359" s="4" t="s">
        <v>179</v>
      </c>
      <c r="D359" s="4" t="s">
        <v>254</v>
      </c>
      <c r="E359" s="8" t="s">
        <v>247</v>
      </c>
      <c r="F359" s="2" t="str">
        <f>VLOOKUP($E359,[1]AIR!$E$3:$F$977,2,FALSE)</f>
        <v>Kabupaten</v>
      </c>
      <c r="G359" s="10" t="s">
        <v>247</v>
      </c>
      <c r="H359" s="4" t="s">
        <v>253</v>
      </c>
      <c r="I359" s="2">
        <v>1</v>
      </c>
      <c r="J359" s="5">
        <v>18305</v>
      </c>
      <c r="K359" s="5">
        <v>13000</v>
      </c>
      <c r="L359" s="5">
        <v>13000</v>
      </c>
      <c r="M359" s="5">
        <v>13000</v>
      </c>
      <c r="N359" s="5">
        <v>13000</v>
      </c>
      <c r="O359" s="5">
        <v>13000</v>
      </c>
      <c r="P359" s="5">
        <v>13000</v>
      </c>
      <c r="Q359" s="40"/>
      <c r="R359" s="2"/>
    </row>
    <row r="360" spans="1:18" x14ac:dyDescent="0.25">
      <c r="A360" s="27">
        <f t="shared" si="13"/>
        <v>358</v>
      </c>
      <c r="B360" s="11" t="s">
        <v>28</v>
      </c>
      <c r="C360" s="4" t="s">
        <v>179</v>
      </c>
      <c r="D360" s="4" t="s">
        <v>254</v>
      </c>
      <c r="E360" s="8" t="s">
        <v>252</v>
      </c>
      <c r="F360" s="2" t="str">
        <f>VLOOKUP($E360,[1]AIR!$E$3:$F$977,2,FALSE)</f>
        <v>Kabupaten</v>
      </c>
      <c r="G360" s="10" t="s">
        <v>247</v>
      </c>
      <c r="H360" s="4" t="s">
        <v>253</v>
      </c>
      <c r="I360" s="2">
        <v>1</v>
      </c>
      <c r="J360" s="5">
        <v>18305</v>
      </c>
      <c r="K360" s="5">
        <v>13000</v>
      </c>
      <c r="L360" s="5">
        <v>13000</v>
      </c>
      <c r="M360" s="5">
        <v>13000</v>
      </c>
      <c r="N360" s="5">
        <v>13000</v>
      </c>
      <c r="O360" s="5">
        <v>13000</v>
      </c>
      <c r="P360" s="5">
        <v>13000</v>
      </c>
      <c r="Q360" s="40"/>
      <c r="R360" s="2"/>
    </row>
    <row r="361" spans="1:18" x14ac:dyDescent="0.25">
      <c r="A361" s="27">
        <f t="shared" si="13"/>
        <v>359</v>
      </c>
      <c r="B361" s="11" t="s">
        <v>28</v>
      </c>
      <c r="C361" s="4" t="s">
        <v>179</v>
      </c>
      <c r="D361" s="4" t="s">
        <v>254</v>
      </c>
      <c r="E361" s="8" t="s">
        <v>248</v>
      </c>
      <c r="F361" s="2" t="str">
        <f>VLOOKUP($E361,[1]AIR!$E$3:$F$977,2,FALSE)</f>
        <v>Kabupaten</v>
      </c>
      <c r="G361" s="10" t="s">
        <v>248</v>
      </c>
      <c r="H361" s="4" t="s">
        <v>253</v>
      </c>
      <c r="I361" s="2">
        <v>1</v>
      </c>
      <c r="J361" s="5">
        <v>18305</v>
      </c>
      <c r="K361" s="5">
        <v>4550</v>
      </c>
      <c r="L361" s="5">
        <v>4550</v>
      </c>
      <c r="M361" s="5">
        <v>4550</v>
      </c>
      <c r="N361" s="5">
        <v>4550</v>
      </c>
      <c r="O361" s="5">
        <v>4550</v>
      </c>
      <c r="P361" s="5">
        <v>4550</v>
      </c>
      <c r="Q361" s="40"/>
      <c r="R361" s="2"/>
    </row>
    <row r="362" spans="1:18" x14ac:dyDescent="0.25">
      <c r="A362" s="27">
        <f t="shared" si="13"/>
        <v>360</v>
      </c>
      <c r="B362" s="11" t="s">
        <v>28</v>
      </c>
      <c r="C362" s="4" t="s">
        <v>179</v>
      </c>
      <c r="D362" s="4" t="s">
        <v>254</v>
      </c>
      <c r="E362" s="8" t="s">
        <v>244</v>
      </c>
      <c r="F362" s="2" t="str">
        <f>VLOOKUP($E362,[1]AIR!$E$3:$F$977,2,FALSE)</f>
        <v>Kabupaten</v>
      </c>
      <c r="G362" s="10" t="s">
        <v>248</v>
      </c>
      <c r="H362" s="4" t="s">
        <v>253</v>
      </c>
      <c r="I362" s="2">
        <v>1</v>
      </c>
      <c r="J362" s="5">
        <v>18305</v>
      </c>
      <c r="K362" s="5">
        <v>4550</v>
      </c>
      <c r="L362" s="5">
        <v>4550</v>
      </c>
      <c r="M362" s="5">
        <v>4550</v>
      </c>
      <c r="N362" s="5">
        <v>4550</v>
      </c>
      <c r="O362" s="5">
        <v>4550</v>
      </c>
      <c r="P362" s="5">
        <v>4550</v>
      </c>
      <c r="Q362" s="40"/>
      <c r="R362" s="2"/>
    </row>
    <row r="363" spans="1:18" x14ac:dyDescent="0.25">
      <c r="A363" s="27">
        <f t="shared" si="13"/>
        <v>361</v>
      </c>
      <c r="B363" s="11" t="s">
        <v>28</v>
      </c>
      <c r="C363" s="4" t="s">
        <v>179</v>
      </c>
      <c r="D363" s="4" t="s">
        <v>254</v>
      </c>
      <c r="E363" s="8" t="s">
        <v>249</v>
      </c>
      <c r="F363" s="2" t="str">
        <f>VLOOKUP($E363,[1]AIR!$E$3:$F$977,2,FALSE)</f>
        <v>Kabupaten</v>
      </c>
      <c r="G363" s="10" t="s">
        <v>249</v>
      </c>
      <c r="H363" s="4" t="s">
        <v>253</v>
      </c>
      <c r="I363" s="2">
        <v>1</v>
      </c>
      <c r="J363" s="5">
        <v>18305</v>
      </c>
      <c r="K363" s="5">
        <v>5200</v>
      </c>
      <c r="L363" s="5">
        <v>5200</v>
      </c>
      <c r="M363" s="5">
        <v>5200</v>
      </c>
      <c r="N363" s="5">
        <v>5200</v>
      </c>
      <c r="O363" s="5">
        <v>5200</v>
      </c>
      <c r="P363" s="5">
        <v>5200</v>
      </c>
      <c r="Q363" s="40"/>
      <c r="R363" s="2"/>
    </row>
    <row r="364" spans="1:18" x14ac:dyDescent="0.25">
      <c r="A364" s="27">
        <f t="shared" si="13"/>
        <v>362</v>
      </c>
      <c r="B364" s="11" t="s">
        <v>28</v>
      </c>
      <c r="C364" s="4" t="s">
        <v>179</v>
      </c>
      <c r="D364" s="4" t="s">
        <v>254</v>
      </c>
      <c r="E364" s="8" t="s">
        <v>231</v>
      </c>
      <c r="F364" s="2" t="str">
        <f>VLOOKUP($E364,[1]AIR!$E$3:$F$977,2,FALSE)</f>
        <v>Kabupaten</v>
      </c>
      <c r="G364" s="10" t="s">
        <v>249</v>
      </c>
      <c r="H364" s="4" t="s">
        <v>253</v>
      </c>
      <c r="I364" s="2">
        <v>1</v>
      </c>
      <c r="J364" s="5">
        <v>18305</v>
      </c>
      <c r="K364" s="5">
        <v>5200</v>
      </c>
      <c r="L364" s="5">
        <v>5200</v>
      </c>
      <c r="M364" s="5">
        <v>5200</v>
      </c>
      <c r="N364" s="5">
        <v>5200</v>
      </c>
      <c r="O364" s="5">
        <v>5200</v>
      </c>
      <c r="P364" s="5">
        <v>5200</v>
      </c>
      <c r="Q364" s="40"/>
      <c r="R364" s="2"/>
    </row>
    <row r="365" spans="1:18" x14ac:dyDescent="0.25">
      <c r="A365" s="27">
        <f t="shared" si="13"/>
        <v>363</v>
      </c>
      <c r="B365" s="11" t="s">
        <v>28</v>
      </c>
      <c r="C365" s="4" t="s">
        <v>179</v>
      </c>
      <c r="D365" s="4" t="s">
        <v>254</v>
      </c>
      <c r="E365" s="8" t="s">
        <v>227</v>
      </c>
      <c r="F365" s="2" t="str">
        <f>VLOOKUP($E365,[1]AIR!$E$3:$F$977,2,FALSE)</f>
        <v>Kabupaten</v>
      </c>
      <c r="G365" s="10" t="s">
        <v>227</v>
      </c>
      <c r="H365" s="4" t="s">
        <v>253</v>
      </c>
      <c r="I365" s="2">
        <v>1</v>
      </c>
      <c r="J365" s="5">
        <v>18305</v>
      </c>
      <c r="K365" s="5">
        <v>5850</v>
      </c>
      <c r="L365" s="5">
        <v>5850</v>
      </c>
      <c r="M365" s="5">
        <v>5850</v>
      </c>
      <c r="N365" s="5">
        <v>5850</v>
      </c>
      <c r="O365" s="5">
        <v>5850</v>
      </c>
      <c r="P365" s="5">
        <v>5850</v>
      </c>
      <c r="Q365" s="40"/>
      <c r="R365" s="2"/>
    </row>
    <row r="366" spans="1:18" x14ac:dyDescent="0.25">
      <c r="A366" s="27">
        <f t="shared" si="13"/>
        <v>364</v>
      </c>
      <c r="B366" s="11" t="s">
        <v>28</v>
      </c>
      <c r="C366" s="4" t="s">
        <v>179</v>
      </c>
      <c r="D366" s="4" t="s">
        <v>254</v>
      </c>
      <c r="E366" s="8" t="s">
        <v>225</v>
      </c>
      <c r="F366" s="2" t="str">
        <f>VLOOKUP($E366,[1]AIR!$E$3:$F$977,2,FALSE)</f>
        <v>Kabupaten</v>
      </c>
      <c r="G366" s="10" t="s">
        <v>227</v>
      </c>
      <c r="H366" s="4" t="s">
        <v>253</v>
      </c>
      <c r="I366" s="2">
        <v>1</v>
      </c>
      <c r="J366" s="5">
        <v>18305</v>
      </c>
      <c r="K366" s="5">
        <v>5850</v>
      </c>
      <c r="L366" s="5">
        <v>5850</v>
      </c>
      <c r="M366" s="5">
        <v>5850</v>
      </c>
      <c r="N366" s="5">
        <v>5850</v>
      </c>
      <c r="O366" s="5">
        <v>5850</v>
      </c>
      <c r="P366" s="5">
        <v>5850</v>
      </c>
      <c r="Q366" s="40"/>
      <c r="R366" s="2"/>
    </row>
    <row r="367" spans="1:18" x14ac:dyDescent="0.25">
      <c r="A367" s="27">
        <f t="shared" si="13"/>
        <v>365</v>
      </c>
      <c r="B367" s="11" t="s">
        <v>28</v>
      </c>
      <c r="C367" s="4" t="s">
        <v>179</v>
      </c>
      <c r="D367" s="4" t="s">
        <v>254</v>
      </c>
      <c r="E367" s="8" t="s">
        <v>224</v>
      </c>
      <c r="F367" s="2" t="str">
        <f>VLOOKUP($E367,[1]AIR!$E$3:$F$977,2,FALSE)</f>
        <v>Kabupaten</v>
      </c>
      <c r="G367" s="10" t="s">
        <v>224</v>
      </c>
      <c r="H367" s="4" t="s">
        <v>253</v>
      </c>
      <c r="I367" s="2">
        <v>1</v>
      </c>
      <c r="J367" s="5">
        <v>18305</v>
      </c>
      <c r="K367" s="5">
        <v>13000</v>
      </c>
      <c r="L367" s="5">
        <v>13000</v>
      </c>
      <c r="M367" s="5">
        <v>13000</v>
      </c>
      <c r="N367" s="5">
        <v>13000</v>
      </c>
      <c r="O367" s="5">
        <v>13000</v>
      </c>
      <c r="P367" s="5">
        <v>13000</v>
      </c>
      <c r="Q367" s="40"/>
      <c r="R367" s="2"/>
    </row>
    <row r="368" spans="1:18" x14ac:dyDescent="0.25">
      <c r="A368" s="27">
        <f t="shared" si="13"/>
        <v>366</v>
      </c>
      <c r="B368" s="11" t="s">
        <v>28</v>
      </c>
      <c r="C368" s="4" t="s">
        <v>179</v>
      </c>
      <c r="D368" s="4" t="s">
        <v>254</v>
      </c>
      <c r="E368" s="8" t="s">
        <v>230</v>
      </c>
      <c r="F368" s="2" t="str">
        <f>VLOOKUP($E368,[1]AIR!$E$3:$F$977,2,FALSE)</f>
        <v>Kabupaten</v>
      </c>
      <c r="G368" s="10" t="s">
        <v>224</v>
      </c>
      <c r="H368" s="4" t="s">
        <v>253</v>
      </c>
      <c r="I368" s="2">
        <v>1</v>
      </c>
      <c r="J368" s="5">
        <v>18305</v>
      </c>
      <c r="K368" s="5">
        <v>13000</v>
      </c>
      <c r="L368" s="5">
        <v>13000</v>
      </c>
      <c r="M368" s="5">
        <v>13000</v>
      </c>
      <c r="N368" s="5">
        <v>13000</v>
      </c>
      <c r="O368" s="5">
        <v>13000</v>
      </c>
      <c r="P368" s="5">
        <v>13000</v>
      </c>
      <c r="Q368" s="40"/>
      <c r="R368" s="2"/>
    </row>
    <row r="369" spans="1:18" x14ac:dyDescent="0.25">
      <c r="A369" s="27">
        <f t="shared" si="13"/>
        <v>367</v>
      </c>
      <c r="B369" s="11" t="s">
        <v>28</v>
      </c>
      <c r="C369" s="4" t="s">
        <v>179</v>
      </c>
      <c r="D369" s="4" t="s">
        <v>254</v>
      </c>
      <c r="E369" s="8" t="s">
        <v>234</v>
      </c>
      <c r="F369" s="2" t="str">
        <f>VLOOKUP($E369,[1]AIR!$E$3:$F$977,2,FALSE)</f>
        <v>Kabupaten</v>
      </c>
      <c r="G369" s="10" t="s">
        <v>234</v>
      </c>
      <c r="H369" s="4" t="s">
        <v>253</v>
      </c>
      <c r="I369" s="2">
        <v>1</v>
      </c>
      <c r="J369" s="5">
        <v>18305</v>
      </c>
      <c r="K369" s="5">
        <v>13000</v>
      </c>
      <c r="L369" s="5">
        <v>13000</v>
      </c>
      <c r="M369" s="5">
        <v>13000</v>
      </c>
      <c r="N369" s="5">
        <v>13000</v>
      </c>
      <c r="O369" s="5">
        <v>13000</v>
      </c>
      <c r="P369" s="5">
        <v>13000</v>
      </c>
      <c r="Q369" s="40"/>
      <c r="R369" s="2"/>
    </row>
    <row r="370" spans="1:18" x14ac:dyDescent="0.25">
      <c r="A370" s="27">
        <f t="shared" si="13"/>
        <v>368</v>
      </c>
      <c r="B370" s="11" t="s">
        <v>28</v>
      </c>
      <c r="C370" s="4" t="s">
        <v>179</v>
      </c>
      <c r="D370" s="4" t="s">
        <v>254</v>
      </c>
      <c r="E370" s="8" t="s">
        <v>229</v>
      </c>
      <c r="F370" s="2" t="str">
        <f>VLOOKUP($E370,[1]AIR!$E$3:$F$977,2,FALSE)</f>
        <v>Kabupaten</v>
      </c>
      <c r="G370" s="10" t="s">
        <v>229</v>
      </c>
      <c r="H370" s="4" t="s">
        <v>253</v>
      </c>
      <c r="I370" s="2">
        <v>1</v>
      </c>
      <c r="J370" s="5">
        <v>18305</v>
      </c>
      <c r="K370" s="5">
        <v>13000</v>
      </c>
      <c r="L370" s="5">
        <v>13000</v>
      </c>
      <c r="M370" s="5">
        <v>13000</v>
      </c>
      <c r="N370" s="5">
        <v>13000</v>
      </c>
      <c r="O370" s="5">
        <v>13000</v>
      </c>
      <c r="P370" s="5">
        <v>13000</v>
      </c>
      <c r="Q370" s="40"/>
      <c r="R370" s="2"/>
    </row>
    <row r="371" spans="1:18" x14ac:dyDescent="0.25">
      <c r="A371" s="27">
        <f t="shared" si="13"/>
        <v>369</v>
      </c>
      <c r="B371" s="11" t="s">
        <v>28</v>
      </c>
      <c r="C371" s="4" t="s">
        <v>179</v>
      </c>
      <c r="D371" s="4" t="s">
        <v>254</v>
      </c>
      <c r="E371" s="8" t="s">
        <v>233</v>
      </c>
      <c r="F371" s="2" t="str">
        <f>VLOOKUP($E371,[1]AIR!$E$3:$F$977,2,FALSE)</f>
        <v>Kabupaten</v>
      </c>
      <c r="G371" s="10" t="s">
        <v>229</v>
      </c>
      <c r="H371" s="4" t="s">
        <v>253</v>
      </c>
      <c r="I371" s="2">
        <v>1</v>
      </c>
      <c r="J371" s="5">
        <v>18305</v>
      </c>
      <c r="K371" s="5">
        <v>13000</v>
      </c>
      <c r="L371" s="5">
        <v>13000</v>
      </c>
      <c r="M371" s="5">
        <v>13000</v>
      </c>
      <c r="N371" s="5">
        <v>13000</v>
      </c>
      <c r="O371" s="5">
        <v>13000</v>
      </c>
      <c r="P371" s="5">
        <v>13000</v>
      </c>
      <c r="Q371" s="40"/>
      <c r="R371" s="2"/>
    </row>
    <row r="372" spans="1:18" x14ac:dyDescent="0.25">
      <c r="A372" s="27">
        <f t="shared" si="13"/>
        <v>370</v>
      </c>
      <c r="B372" s="11" t="s">
        <v>28</v>
      </c>
      <c r="C372" s="4" t="s">
        <v>179</v>
      </c>
      <c r="D372" s="4" t="s">
        <v>254</v>
      </c>
      <c r="E372" s="8" t="s">
        <v>243</v>
      </c>
      <c r="F372" s="2" t="str">
        <f>VLOOKUP($E372,[1]AIR!$E$3:$F$977,2,FALSE)</f>
        <v>Kabupaten</v>
      </c>
      <c r="G372" s="10" t="s">
        <v>243</v>
      </c>
      <c r="H372" s="4" t="s">
        <v>253</v>
      </c>
      <c r="I372" s="2">
        <v>1</v>
      </c>
      <c r="J372" s="5">
        <v>18305</v>
      </c>
      <c r="K372" s="5">
        <v>13000</v>
      </c>
      <c r="L372" s="5">
        <v>13000</v>
      </c>
      <c r="M372" s="5">
        <v>13000</v>
      </c>
      <c r="N372" s="5">
        <v>13000</v>
      </c>
      <c r="O372" s="5">
        <v>13000</v>
      </c>
      <c r="P372" s="5">
        <v>13000</v>
      </c>
      <c r="Q372" s="40"/>
      <c r="R372" s="2"/>
    </row>
    <row r="373" spans="1:18" x14ac:dyDescent="0.25">
      <c r="A373" s="27">
        <f t="shared" si="13"/>
        <v>371</v>
      </c>
      <c r="B373" s="11" t="s">
        <v>28</v>
      </c>
      <c r="C373" s="4" t="s">
        <v>179</v>
      </c>
      <c r="D373" s="4" t="s">
        <v>254</v>
      </c>
      <c r="E373" s="8" t="s">
        <v>239</v>
      </c>
      <c r="F373" s="2" t="str">
        <f>VLOOKUP($E373,[1]AIR!$E$3:$F$977,2,FALSE)</f>
        <v>Kabupaten</v>
      </c>
      <c r="G373" s="10" t="s">
        <v>243</v>
      </c>
      <c r="H373" s="4" t="s">
        <v>253</v>
      </c>
      <c r="I373" s="2">
        <v>1</v>
      </c>
      <c r="J373" s="5">
        <v>18305</v>
      </c>
      <c r="K373" s="5">
        <v>13000</v>
      </c>
      <c r="L373" s="5">
        <v>13000</v>
      </c>
      <c r="M373" s="5">
        <v>13000</v>
      </c>
      <c r="N373" s="5">
        <v>13000</v>
      </c>
      <c r="O373" s="5">
        <v>13000</v>
      </c>
      <c r="P373" s="5">
        <v>13000</v>
      </c>
      <c r="Q373" s="40"/>
      <c r="R373" s="2"/>
    </row>
    <row r="374" spans="1:18" x14ac:dyDescent="0.25">
      <c r="A374" s="27">
        <f t="shared" si="13"/>
        <v>372</v>
      </c>
      <c r="B374" s="11" t="s">
        <v>28</v>
      </c>
      <c r="C374" s="4" t="s">
        <v>179</v>
      </c>
      <c r="D374" s="4" t="s">
        <v>254</v>
      </c>
      <c r="E374" s="8" t="s">
        <v>241</v>
      </c>
      <c r="F374" s="2" t="str">
        <f>VLOOKUP($E374,[1]AIR!$E$3:$F$977,2,FALSE)</f>
        <v>Kabupaten</v>
      </c>
      <c r="G374" s="10" t="s">
        <v>241</v>
      </c>
      <c r="H374" s="4" t="s">
        <v>253</v>
      </c>
      <c r="I374" s="2">
        <v>1</v>
      </c>
      <c r="J374" s="5">
        <v>18305</v>
      </c>
      <c r="K374" s="5">
        <v>13000</v>
      </c>
      <c r="L374" s="5">
        <v>13000</v>
      </c>
      <c r="M374" s="5">
        <v>13000</v>
      </c>
      <c r="N374" s="5">
        <v>13000</v>
      </c>
      <c r="O374" s="5">
        <v>13000</v>
      </c>
      <c r="P374" s="5">
        <v>13000</v>
      </c>
      <c r="Q374" s="40"/>
      <c r="R374" s="2"/>
    </row>
    <row r="375" spans="1:18" x14ac:dyDescent="0.25">
      <c r="A375" s="27">
        <f t="shared" si="13"/>
        <v>373</v>
      </c>
      <c r="B375" s="11" t="s">
        <v>28</v>
      </c>
      <c r="C375" s="4" t="s">
        <v>179</v>
      </c>
      <c r="D375" s="4" t="s">
        <v>254</v>
      </c>
      <c r="E375" s="8" t="s">
        <v>226</v>
      </c>
      <c r="F375" s="2" t="str">
        <f>VLOOKUP($E375,[1]AIR!$E$3:$F$977,2,FALSE)</f>
        <v>Kabupaten</v>
      </c>
      <c r="G375" s="10" t="s">
        <v>241</v>
      </c>
      <c r="H375" s="4" t="s">
        <v>253</v>
      </c>
      <c r="I375" s="2">
        <v>1</v>
      </c>
      <c r="J375" s="5">
        <v>18305</v>
      </c>
      <c r="K375" s="5">
        <v>13000</v>
      </c>
      <c r="L375" s="5">
        <v>13000</v>
      </c>
      <c r="M375" s="5">
        <v>13000</v>
      </c>
      <c r="N375" s="5">
        <v>13000</v>
      </c>
      <c r="O375" s="5">
        <v>13000</v>
      </c>
      <c r="P375" s="5">
        <v>13000</v>
      </c>
      <c r="Q375" s="40"/>
      <c r="R375" s="2"/>
    </row>
    <row r="376" spans="1:18" x14ac:dyDescent="0.25">
      <c r="A376" s="27">
        <f t="shared" si="13"/>
        <v>374</v>
      </c>
      <c r="B376" s="11" t="s">
        <v>28</v>
      </c>
      <c r="C376" s="4" t="s">
        <v>179</v>
      </c>
      <c r="D376" s="4" t="s">
        <v>254</v>
      </c>
      <c r="E376" s="8" t="s">
        <v>236</v>
      </c>
      <c r="F376" s="2" t="str">
        <f>VLOOKUP($E376,[1]AIR!$E$3:$F$977,2,FALSE)</f>
        <v>Kabupaten</v>
      </c>
      <c r="G376" s="10" t="s">
        <v>236</v>
      </c>
      <c r="H376" s="4" t="s">
        <v>253</v>
      </c>
      <c r="I376" s="2">
        <v>1</v>
      </c>
      <c r="J376" s="5">
        <v>18305</v>
      </c>
      <c r="K376" s="5">
        <v>13000</v>
      </c>
      <c r="L376" s="5">
        <v>13000</v>
      </c>
      <c r="M376" s="5">
        <v>13000</v>
      </c>
      <c r="N376" s="5">
        <v>13000</v>
      </c>
      <c r="O376" s="5">
        <v>13000</v>
      </c>
      <c r="P376" s="5">
        <v>13000</v>
      </c>
      <c r="Q376" s="40"/>
      <c r="R376" s="2"/>
    </row>
    <row r="377" spans="1:18" x14ac:dyDescent="0.25">
      <c r="A377" s="27">
        <f t="shared" si="13"/>
        <v>375</v>
      </c>
      <c r="B377" s="11" t="s">
        <v>28</v>
      </c>
      <c r="C377" s="4" t="s">
        <v>179</v>
      </c>
      <c r="D377" s="4" t="s">
        <v>254</v>
      </c>
      <c r="E377" s="8" t="s">
        <v>242</v>
      </c>
      <c r="F377" s="2" t="str">
        <f>VLOOKUP($E377,[1]AIR!$E$3:$F$977,2,FALSE)</f>
        <v>Kabupaten</v>
      </c>
      <c r="G377" s="10" t="s">
        <v>236</v>
      </c>
      <c r="H377" s="4" t="s">
        <v>253</v>
      </c>
      <c r="I377" s="2">
        <v>1</v>
      </c>
      <c r="J377" s="5">
        <v>18305</v>
      </c>
      <c r="K377" s="5">
        <v>13000</v>
      </c>
      <c r="L377" s="5">
        <v>13000</v>
      </c>
      <c r="M377" s="5">
        <v>13000</v>
      </c>
      <c r="N377" s="5">
        <v>13000</v>
      </c>
      <c r="O377" s="5">
        <v>13000</v>
      </c>
      <c r="P377" s="5">
        <v>13000</v>
      </c>
      <c r="Q377" s="40"/>
      <c r="R377" s="2"/>
    </row>
    <row r="378" spans="1:18" x14ac:dyDescent="0.25">
      <c r="A378" s="27">
        <f t="shared" si="13"/>
        <v>376</v>
      </c>
      <c r="B378" s="11" t="s">
        <v>28</v>
      </c>
      <c r="C378" s="4" t="s">
        <v>179</v>
      </c>
      <c r="D378" s="4" t="s">
        <v>254</v>
      </c>
      <c r="E378" s="8" t="s">
        <v>237</v>
      </c>
      <c r="F378" s="2" t="str">
        <f>VLOOKUP($E378,[1]AIR!$E$3:$F$977,2,FALSE)</f>
        <v>Kabupaten</v>
      </c>
      <c r="G378" s="10" t="s">
        <v>237</v>
      </c>
      <c r="H378" s="4" t="s">
        <v>253</v>
      </c>
      <c r="I378" s="2">
        <v>1</v>
      </c>
      <c r="J378" s="5">
        <v>18305</v>
      </c>
      <c r="K378" s="5">
        <v>18000</v>
      </c>
      <c r="L378" s="5">
        <v>18000</v>
      </c>
      <c r="M378" s="5">
        <v>18000</v>
      </c>
      <c r="N378" s="5">
        <v>18000</v>
      </c>
      <c r="O378" s="5">
        <v>18000</v>
      </c>
      <c r="P378" s="5">
        <v>18000</v>
      </c>
      <c r="Q378" s="40"/>
      <c r="R378" s="2"/>
    </row>
    <row r="379" spans="1:18" x14ac:dyDescent="0.25">
      <c r="A379" s="27">
        <f t="shared" si="13"/>
        <v>377</v>
      </c>
      <c r="B379" s="11" t="s">
        <v>28</v>
      </c>
      <c r="C379" s="4" t="s">
        <v>179</v>
      </c>
      <c r="D379" s="4" t="s">
        <v>254</v>
      </c>
      <c r="E379" s="8" t="s">
        <v>232</v>
      </c>
      <c r="F379" s="2" t="str">
        <f>VLOOKUP($E379,[1]AIR!$E$3:$F$977,2,FALSE)</f>
        <v>kota</v>
      </c>
      <c r="G379" s="10" t="s">
        <v>237</v>
      </c>
      <c r="H379" s="4" t="s">
        <v>253</v>
      </c>
      <c r="I379" s="2">
        <v>1</v>
      </c>
      <c r="J379" s="5">
        <v>18305</v>
      </c>
      <c r="K379" s="5">
        <v>18000</v>
      </c>
      <c r="L379" s="5">
        <v>18000</v>
      </c>
      <c r="M379" s="5">
        <v>18000</v>
      </c>
      <c r="N379" s="5">
        <v>18000</v>
      </c>
      <c r="O379" s="5">
        <v>18000</v>
      </c>
      <c r="P379" s="5">
        <v>18000</v>
      </c>
      <c r="Q379" s="40"/>
      <c r="R379" s="2"/>
    </row>
    <row r="380" spans="1:18" x14ac:dyDescent="0.25">
      <c r="A380" s="27">
        <f t="shared" si="13"/>
        <v>378</v>
      </c>
      <c r="B380" s="11" t="s">
        <v>28</v>
      </c>
      <c r="C380" s="4" t="s">
        <v>179</v>
      </c>
      <c r="D380" s="4" t="s">
        <v>254</v>
      </c>
      <c r="E380" s="8" t="s">
        <v>246</v>
      </c>
      <c r="F380" s="2" t="str">
        <f>VLOOKUP($E380,[1]AIR!$E$3:$F$977,2,FALSE)</f>
        <v>Kabupaten</v>
      </c>
      <c r="G380" s="10" t="s">
        <v>246</v>
      </c>
      <c r="H380" s="4" t="s">
        <v>253</v>
      </c>
      <c r="I380" s="2">
        <v>1</v>
      </c>
      <c r="J380" s="5">
        <v>18305</v>
      </c>
      <c r="K380" s="5">
        <v>15000</v>
      </c>
      <c r="L380" s="5">
        <v>15000</v>
      </c>
      <c r="M380" s="5">
        <v>15000</v>
      </c>
      <c r="N380" s="5">
        <v>15000</v>
      </c>
      <c r="O380" s="5">
        <v>15000</v>
      </c>
      <c r="P380" s="5">
        <v>15000</v>
      </c>
      <c r="Q380" s="40"/>
      <c r="R380" s="2"/>
    </row>
    <row r="381" spans="1:18" x14ac:dyDescent="0.25">
      <c r="A381" s="27">
        <f t="shared" si="13"/>
        <v>379</v>
      </c>
      <c r="B381" s="11" t="s">
        <v>28</v>
      </c>
      <c r="C381" s="4" t="s">
        <v>179</v>
      </c>
      <c r="D381" s="4" t="s">
        <v>254</v>
      </c>
      <c r="E381" s="8" t="s">
        <v>250</v>
      </c>
      <c r="F381" s="2" t="str">
        <f>VLOOKUP($E381,[1]AIR!$E$3:$F$977,2,FALSE)</f>
        <v>Kabupaten</v>
      </c>
      <c r="G381" s="10" t="s">
        <v>246</v>
      </c>
      <c r="H381" s="4" t="s">
        <v>253</v>
      </c>
      <c r="I381" s="2">
        <v>1</v>
      </c>
      <c r="J381" s="5">
        <v>18305</v>
      </c>
      <c r="K381" s="5">
        <v>15000</v>
      </c>
      <c r="L381" s="5">
        <v>15000</v>
      </c>
      <c r="M381" s="5">
        <v>15000</v>
      </c>
      <c r="N381" s="5">
        <v>15000</v>
      </c>
      <c r="O381" s="5">
        <v>15000</v>
      </c>
      <c r="P381" s="5">
        <v>15000</v>
      </c>
      <c r="Q381" s="40"/>
      <c r="R381" s="2"/>
    </row>
    <row r="382" spans="1:18" x14ac:dyDescent="0.25">
      <c r="A382" s="27">
        <f t="shared" si="13"/>
        <v>380</v>
      </c>
      <c r="B382" s="11" t="s">
        <v>28</v>
      </c>
      <c r="C382" s="4" t="s">
        <v>179</v>
      </c>
      <c r="D382" s="4" t="s">
        <v>254</v>
      </c>
      <c r="E382" s="8" t="s">
        <v>240</v>
      </c>
      <c r="F382" s="2" t="str">
        <f>VLOOKUP($E382,[1]AIR!$E$3:$F$977,2,FALSE)</f>
        <v>Kabupaten</v>
      </c>
      <c r="G382" s="10" t="s">
        <v>240</v>
      </c>
      <c r="H382" s="4" t="s">
        <v>253</v>
      </c>
      <c r="I382" s="2">
        <v>1</v>
      </c>
      <c r="J382" s="5">
        <v>18305</v>
      </c>
      <c r="K382" s="5">
        <v>14000</v>
      </c>
      <c r="L382" s="5">
        <v>14000</v>
      </c>
      <c r="M382" s="5">
        <v>14000</v>
      </c>
      <c r="N382" s="5">
        <v>14000</v>
      </c>
      <c r="O382" s="5">
        <v>14000</v>
      </c>
      <c r="P382" s="5">
        <v>14000</v>
      </c>
      <c r="Q382" s="40"/>
      <c r="R382" s="2"/>
    </row>
    <row r="383" spans="1:18" x14ac:dyDescent="0.25">
      <c r="A383" s="27">
        <f t="shared" si="13"/>
        <v>381</v>
      </c>
      <c r="B383" s="11" t="s">
        <v>28</v>
      </c>
      <c r="C383" s="4" t="s">
        <v>179</v>
      </c>
      <c r="D383" s="4" t="s">
        <v>254</v>
      </c>
      <c r="E383" s="8" t="s">
        <v>238</v>
      </c>
      <c r="F383" s="2" t="str">
        <f>VLOOKUP($E383,[1]AIR!$E$3:$F$977,2,FALSE)</f>
        <v>Kabupaten</v>
      </c>
      <c r="G383" s="10" t="s">
        <v>238</v>
      </c>
      <c r="H383" s="4" t="s">
        <v>253</v>
      </c>
      <c r="I383" s="2">
        <v>1</v>
      </c>
      <c r="J383" s="5">
        <v>18305</v>
      </c>
      <c r="K383" s="5">
        <v>14000</v>
      </c>
      <c r="L383" s="5">
        <v>14000</v>
      </c>
      <c r="M383" s="5">
        <v>14000</v>
      </c>
      <c r="N383" s="5">
        <v>14000</v>
      </c>
      <c r="O383" s="5">
        <v>14000</v>
      </c>
      <c r="P383" s="5">
        <v>14000</v>
      </c>
      <c r="Q383" s="40"/>
      <c r="R383" s="2"/>
    </row>
    <row r="384" spans="1:18" x14ac:dyDescent="0.25">
      <c r="A384" s="27">
        <f t="shared" si="13"/>
        <v>382</v>
      </c>
      <c r="B384" s="11" t="s">
        <v>28</v>
      </c>
      <c r="C384" s="4" t="s">
        <v>179</v>
      </c>
      <c r="D384" s="4" t="s">
        <v>254</v>
      </c>
      <c r="E384" s="8" t="s">
        <v>228</v>
      </c>
      <c r="F384" s="2" t="str">
        <f>VLOOKUP($E384,[1]AIR!$E$3:$F$977,2,FALSE)</f>
        <v>Kabupaten</v>
      </c>
      <c r="G384" s="10" t="s">
        <v>238</v>
      </c>
      <c r="H384" s="4" t="s">
        <v>253</v>
      </c>
      <c r="I384" s="2">
        <v>1</v>
      </c>
      <c r="J384" s="5">
        <v>18305</v>
      </c>
      <c r="K384" s="5">
        <v>14000</v>
      </c>
      <c r="L384" s="5">
        <v>14000</v>
      </c>
      <c r="M384" s="5">
        <v>14000</v>
      </c>
      <c r="N384" s="5">
        <v>14000</v>
      </c>
      <c r="O384" s="5">
        <v>14000</v>
      </c>
      <c r="P384" s="5">
        <v>14000</v>
      </c>
      <c r="Q384" s="40"/>
      <c r="R384" s="2"/>
    </row>
    <row r="385" spans="1:18" x14ac:dyDescent="0.25">
      <c r="A385" s="27">
        <f t="shared" si="13"/>
        <v>383</v>
      </c>
      <c r="B385" s="11" t="s">
        <v>28</v>
      </c>
      <c r="C385" s="4" t="s">
        <v>179</v>
      </c>
      <c r="D385" s="4" t="s">
        <v>254</v>
      </c>
      <c r="E385" s="8" t="s">
        <v>235</v>
      </c>
      <c r="F385" s="2" t="str">
        <f>VLOOKUP($E385,[1]AIR!$E$3:$F$977,2,FALSE)</f>
        <v>Kabupaten</v>
      </c>
      <c r="G385" s="10" t="s">
        <v>235</v>
      </c>
      <c r="H385" s="4" t="s">
        <v>253</v>
      </c>
      <c r="I385" s="2">
        <v>1</v>
      </c>
      <c r="J385" s="5">
        <v>18305</v>
      </c>
      <c r="K385" s="5">
        <v>6500</v>
      </c>
      <c r="L385" s="5">
        <v>6500</v>
      </c>
      <c r="M385" s="5">
        <v>6500</v>
      </c>
      <c r="N385" s="5">
        <v>6500</v>
      </c>
      <c r="O385" s="5">
        <v>6500</v>
      </c>
      <c r="P385" s="5">
        <v>6500</v>
      </c>
      <c r="Q385" s="40"/>
      <c r="R385" s="2"/>
    </row>
    <row r="386" spans="1:18" x14ac:dyDescent="0.25">
      <c r="A386" s="27">
        <f t="shared" si="13"/>
        <v>384</v>
      </c>
      <c r="B386" s="6" t="s">
        <v>28</v>
      </c>
      <c r="C386" s="1" t="s">
        <v>485</v>
      </c>
      <c r="D386" s="1" t="s">
        <v>486</v>
      </c>
      <c r="E386" s="13" t="s">
        <v>458</v>
      </c>
      <c r="F386" s="2" t="str">
        <f>VLOOKUP($E386,[1]AIR!$E$3:$F$977,2,FALSE)</f>
        <v>Kabupaten</v>
      </c>
      <c r="G386" s="10" t="s">
        <v>458</v>
      </c>
      <c r="H386" s="1" t="s">
        <v>484</v>
      </c>
      <c r="I386" s="2">
        <v>1</v>
      </c>
      <c r="J386" s="5">
        <v>10573.7</v>
      </c>
      <c r="K386" s="5">
        <v>6800</v>
      </c>
      <c r="L386" s="5">
        <v>6750</v>
      </c>
      <c r="M386" s="5">
        <v>6700</v>
      </c>
      <c r="N386" s="5">
        <v>6650</v>
      </c>
      <c r="O386" s="5">
        <v>6600</v>
      </c>
      <c r="P386" s="5">
        <v>6550</v>
      </c>
      <c r="Q386" s="40"/>
      <c r="R386" s="2"/>
    </row>
    <row r="387" spans="1:18" x14ac:dyDescent="0.25">
      <c r="A387" s="27">
        <f t="shared" si="13"/>
        <v>385</v>
      </c>
      <c r="B387" s="6" t="s">
        <v>28</v>
      </c>
      <c r="C387" s="1" t="s">
        <v>485</v>
      </c>
      <c r="D387" s="1" t="s">
        <v>486</v>
      </c>
      <c r="E387" s="13" t="s">
        <v>459</v>
      </c>
      <c r="F387" s="2" t="str">
        <f>VLOOKUP($E387,[1]AIR!$E$3:$F$977,2,FALSE)</f>
        <v>Kota</v>
      </c>
      <c r="G387" s="10" t="s">
        <v>477</v>
      </c>
      <c r="H387" s="1" t="s">
        <v>484</v>
      </c>
      <c r="I387" s="2">
        <v>1</v>
      </c>
      <c r="J387" s="5">
        <v>10573.7</v>
      </c>
      <c r="K387" s="5">
        <v>1750</v>
      </c>
      <c r="L387" s="5">
        <v>1750</v>
      </c>
      <c r="M387" s="5">
        <v>1750</v>
      </c>
      <c r="N387" s="5">
        <v>1750</v>
      </c>
      <c r="O387" s="5">
        <v>1750</v>
      </c>
      <c r="P387" s="5">
        <v>1750</v>
      </c>
      <c r="Q387" s="40"/>
      <c r="R387" s="2"/>
    </row>
    <row r="388" spans="1:18" x14ac:dyDescent="0.25">
      <c r="A388" s="27">
        <f t="shared" si="13"/>
        <v>386</v>
      </c>
      <c r="B388" s="6" t="s">
        <v>28</v>
      </c>
      <c r="C388" s="1" t="s">
        <v>485</v>
      </c>
      <c r="D388" s="1" t="s">
        <v>486</v>
      </c>
      <c r="E388" s="13" t="s">
        <v>460</v>
      </c>
      <c r="F388" s="2" t="str">
        <f>VLOOKUP($E388,[1]AIR!$E$3:$F$977,2,FALSE)</f>
        <v>Kabupaten</v>
      </c>
      <c r="G388" s="10" t="s">
        <v>478</v>
      </c>
      <c r="H388" s="1" t="s">
        <v>484</v>
      </c>
      <c r="I388" s="2">
        <v>1</v>
      </c>
      <c r="J388" s="5">
        <v>10573.7</v>
      </c>
      <c r="K388" s="5">
        <v>6900</v>
      </c>
      <c r="L388" s="5">
        <v>6850</v>
      </c>
      <c r="M388" s="5">
        <v>6800</v>
      </c>
      <c r="N388" s="5">
        <v>6750</v>
      </c>
      <c r="O388" s="5">
        <v>6700</v>
      </c>
      <c r="P388" s="5">
        <v>6650</v>
      </c>
      <c r="Q388" s="40"/>
      <c r="R388" s="2"/>
    </row>
    <row r="389" spans="1:18" x14ac:dyDescent="0.25">
      <c r="A389" s="27">
        <f t="shared" ref="A389:A452" si="14">A388+1</f>
        <v>387</v>
      </c>
      <c r="B389" s="6" t="s">
        <v>28</v>
      </c>
      <c r="C389" s="1" t="s">
        <v>485</v>
      </c>
      <c r="D389" s="1" t="s">
        <v>486</v>
      </c>
      <c r="E389" s="13" t="s">
        <v>461</v>
      </c>
      <c r="F389" s="2" t="str">
        <f>VLOOKUP($E389,[1]AIR!$E$3:$F$977,2,FALSE)</f>
        <v>Kabupaten</v>
      </c>
      <c r="G389" s="10" t="s">
        <v>478</v>
      </c>
      <c r="H389" s="1" t="s">
        <v>484</v>
      </c>
      <c r="I389" s="2">
        <v>1</v>
      </c>
      <c r="J389" s="5">
        <v>10573.7</v>
      </c>
      <c r="K389" s="5">
        <v>6900</v>
      </c>
      <c r="L389" s="5">
        <v>6850</v>
      </c>
      <c r="M389" s="5">
        <v>6800</v>
      </c>
      <c r="N389" s="5">
        <v>6750</v>
      </c>
      <c r="O389" s="5">
        <v>6700</v>
      </c>
      <c r="P389" s="5">
        <v>6650</v>
      </c>
      <c r="Q389" s="40"/>
      <c r="R389" s="2"/>
    </row>
    <row r="390" spans="1:18" x14ac:dyDescent="0.25">
      <c r="A390" s="27">
        <f t="shared" si="14"/>
        <v>388</v>
      </c>
      <c r="B390" s="6" t="s">
        <v>28</v>
      </c>
      <c r="C390" s="1" t="s">
        <v>485</v>
      </c>
      <c r="D390" s="1" t="s">
        <v>486</v>
      </c>
      <c r="E390" s="13" t="s">
        <v>462</v>
      </c>
      <c r="F390" s="2" t="str">
        <f>VLOOKUP($E390,[1]AIR!$E$3:$F$977,2,FALSE)</f>
        <v>Kabupaten</v>
      </c>
      <c r="G390" s="10" t="s">
        <v>479</v>
      </c>
      <c r="H390" s="1" t="s">
        <v>484</v>
      </c>
      <c r="I390" s="2">
        <v>1</v>
      </c>
      <c r="J390" s="5">
        <v>10573.7</v>
      </c>
      <c r="K390" s="5">
        <f>Q390*R390</f>
        <v>13800</v>
      </c>
      <c r="L390" s="5">
        <f>K390/2</f>
        <v>6900</v>
      </c>
      <c r="M390" s="5">
        <v>4500</v>
      </c>
      <c r="N390" s="5">
        <v>4450</v>
      </c>
      <c r="O390" s="5">
        <v>4400</v>
      </c>
      <c r="P390" s="5">
        <v>4350</v>
      </c>
      <c r="Q390" s="40">
        <f>VLOOKUP($G390,'[2]HARGA NESTLE UNILEVER'!$B$3:$I$348,8,FALSE)</f>
        <v>3</v>
      </c>
      <c r="R390" s="5">
        <v>4600</v>
      </c>
    </row>
    <row r="391" spans="1:18" x14ac:dyDescent="0.25">
      <c r="A391" s="27">
        <f t="shared" si="14"/>
        <v>389</v>
      </c>
      <c r="B391" s="6" t="s">
        <v>28</v>
      </c>
      <c r="C391" s="1" t="s">
        <v>485</v>
      </c>
      <c r="D391" s="1" t="s">
        <v>486</v>
      </c>
      <c r="E391" s="13" t="s">
        <v>463</v>
      </c>
      <c r="F391" s="2" t="str">
        <f>VLOOKUP($E391,[1]AIR!$E$3:$F$977,2,FALSE)</f>
        <v>Kota</v>
      </c>
      <c r="G391" s="10" t="s">
        <v>463</v>
      </c>
      <c r="H391" s="1" t="s">
        <v>484</v>
      </c>
      <c r="I391" s="2">
        <v>1</v>
      </c>
      <c r="J391" s="5">
        <v>10573.7</v>
      </c>
      <c r="K391" s="5">
        <f t="shared" ref="K391:K395" si="15">Q391*R391</f>
        <v>15000</v>
      </c>
      <c r="L391" s="5">
        <f t="shared" ref="L391:L395" si="16">K391/2</f>
        <v>7500</v>
      </c>
      <c r="M391" s="5">
        <v>4900</v>
      </c>
      <c r="N391" s="5">
        <v>4850</v>
      </c>
      <c r="O391" s="5">
        <v>4800</v>
      </c>
      <c r="P391" s="5">
        <v>4750</v>
      </c>
      <c r="Q391" s="40">
        <f>VLOOKUP($G391,'[2]HARGA NESTLE UNILEVER'!$B$3:$I$348,8,FALSE)</f>
        <v>3</v>
      </c>
      <c r="R391" s="5">
        <v>5000</v>
      </c>
    </row>
    <row r="392" spans="1:18" x14ac:dyDescent="0.25">
      <c r="A392" s="27">
        <f t="shared" si="14"/>
        <v>390</v>
      </c>
      <c r="B392" s="6" t="s">
        <v>28</v>
      </c>
      <c r="C392" s="1" t="s">
        <v>485</v>
      </c>
      <c r="D392" s="1" t="s">
        <v>486</v>
      </c>
      <c r="E392" s="13" t="s">
        <v>464</v>
      </c>
      <c r="F392" s="2" t="str">
        <f>VLOOKUP($E392,[1]AIR!$E$3:$F$977,2,FALSE)</f>
        <v>Kabupaten</v>
      </c>
      <c r="G392" s="10" t="s">
        <v>464</v>
      </c>
      <c r="H392" s="1" t="s">
        <v>484</v>
      </c>
      <c r="I392" s="2">
        <v>1</v>
      </c>
      <c r="J392" s="5">
        <v>10573.7</v>
      </c>
      <c r="K392" s="5">
        <f t="shared" si="15"/>
        <v>20700</v>
      </c>
      <c r="L392" s="5">
        <f t="shared" si="16"/>
        <v>10350</v>
      </c>
      <c r="M392" s="5">
        <v>6900</v>
      </c>
      <c r="N392" s="5">
        <v>6900</v>
      </c>
      <c r="O392" s="5">
        <v>6900</v>
      </c>
      <c r="P392" s="5">
        <v>6900</v>
      </c>
      <c r="Q392" s="40">
        <f>VLOOKUP($G392,'[2]HARGA NESTLE UNILEVER'!$B$3:$I$348,8,FALSE)</f>
        <v>3</v>
      </c>
      <c r="R392" s="5">
        <v>6900</v>
      </c>
    </row>
    <row r="393" spans="1:18" x14ac:dyDescent="0.25">
      <c r="A393" s="27">
        <f t="shared" si="14"/>
        <v>391</v>
      </c>
      <c r="B393" s="6" t="s">
        <v>28</v>
      </c>
      <c r="C393" s="1" t="s">
        <v>485</v>
      </c>
      <c r="D393" s="1" t="s">
        <v>486</v>
      </c>
      <c r="E393" s="13" t="s">
        <v>465</v>
      </c>
      <c r="F393" s="2" t="str">
        <f>VLOOKUP($E393,[1]AIR!$E$3:$F$977,2,FALSE)</f>
        <v>Kabupaten</v>
      </c>
      <c r="G393" s="10" t="s">
        <v>480</v>
      </c>
      <c r="H393" s="1" t="s">
        <v>484</v>
      </c>
      <c r="I393" s="2">
        <v>1</v>
      </c>
      <c r="J393" s="5">
        <v>10573.7</v>
      </c>
      <c r="K393" s="5">
        <f t="shared" si="15"/>
        <v>27750</v>
      </c>
      <c r="L393" s="5">
        <f t="shared" si="16"/>
        <v>13875</v>
      </c>
      <c r="M393" s="5">
        <v>9250</v>
      </c>
      <c r="N393" s="5">
        <v>9250</v>
      </c>
      <c r="O393" s="5">
        <v>9250</v>
      </c>
      <c r="P393" s="5">
        <v>9250</v>
      </c>
      <c r="Q393" s="40">
        <f>VLOOKUP($G393,'[2]HARGA NESTLE UNILEVER'!$B$3:$I$348,8,FALSE)</f>
        <v>3</v>
      </c>
      <c r="R393" s="5">
        <v>9250</v>
      </c>
    </row>
    <row r="394" spans="1:18" x14ac:dyDescent="0.25">
      <c r="A394" s="27">
        <f t="shared" si="14"/>
        <v>392</v>
      </c>
      <c r="B394" s="6" t="s">
        <v>28</v>
      </c>
      <c r="C394" s="1" t="s">
        <v>485</v>
      </c>
      <c r="D394" s="1" t="s">
        <v>486</v>
      </c>
      <c r="E394" s="13" t="s">
        <v>466</v>
      </c>
      <c r="F394" s="2" t="str">
        <f>VLOOKUP($E394,[1]AIR!$E$3:$F$977,2,FALSE)</f>
        <v>Kabupaten</v>
      </c>
      <c r="G394" s="10" t="s">
        <v>480</v>
      </c>
      <c r="H394" s="1" t="s">
        <v>484</v>
      </c>
      <c r="I394" s="2">
        <v>1</v>
      </c>
      <c r="J394" s="5">
        <v>10573.7</v>
      </c>
      <c r="K394" s="5">
        <f t="shared" si="15"/>
        <v>27750</v>
      </c>
      <c r="L394" s="5">
        <f t="shared" si="16"/>
        <v>13875</v>
      </c>
      <c r="M394" s="5">
        <v>9250</v>
      </c>
      <c r="N394" s="5">
        <v>9250</v>
      </c>
      <c r="O394" s="5">
        <v>9250</v>
      </c>
      <c r="P394" s="5">
        <v>9250</v>
      </c>
      <c r="Q394" s="40">
        <f>VLOOKUP($G394,'[2]HARGA NESTLE UNILEVER'!$B$3:$I$348,8,FALSE)</f>
        <v>3</v>
      </c>
      <c r="R394" s="5">
        <v>9250</v>
      </c>
    </row>
    <row r="395" spans="1:18" x14ac:dyDescent="0.25">
      <c r="A395" s="27">
        <f t="shared" si="14"/>
        <v>393</v>
      </c>
      <c r="B395" s="6" t="s">
        <v>28</v>
      </c>
      <c r="C395" s="1" t="s">
        <v>485</v>
      </c>
      <c r="D395" s="1" t="s">
        <v>486</v>
      </c>
      <c r="E395" s="13" t="s">
        <v>467</v>
      </c>
      <c r="F395" s="2" t="str">
        <f>VLOOKUP($E395,[1]AIR!$E$3:$F$977,2,FALSE)</f>
        <v>Kabupaten</v>
      </c>
      <c r="G395" s="10" t="s">
        <v>467</v>
      </c>
      <c r="H395" s="1" t="s">
        <v>484</v>
      </c>
      <c r="I395" s="2">
        <v>1</v>
      </c>
      <c r="J395" s="5">
        <v>10573.7</v>
      </c>
      <c r="K395" s="5">
        <f t="shared" si="15"/>
        <v>31050</v>
      </c>
      <c r="L395" s="5">
        <f t="shared" si="16"/>
        <v>15525</v>
      </c>
      <c r="M395" s="5">
        <v>10350</v>
      </c>
      <c r="N395" s="5">
        <v>10350</v>
      </c>
      <c r="O395" s="5">
        <v>10350</v>
      </c>
      <c r="P395" s="5">
        <v>10350</v>
      </c>
      <c r="Q395" s="40">
        <f>VLOOKUP($G395,'[2]HARGA NESTLE UNILEVER'!$B$3:$I$348,8,FALSE)</f>
        <v>3</v>
      </c>
      <c r="R395" s="5">
        <v>10350</v>
      </c>
    </row>
    <row r="396" spans="1:18" x14ac:dyDescent="0.25">
      <c r="A396" s="27">
        <f t="shared" si="14"/>
        <v>394</v>
      </c>
      <c r="B396" s="6" t="s">
        <v>28</v>
      </c>
      <c r="C396" s="1" t="s">
        <v>485</v>
      </c>
      <c r="D396" s="1" t="s">
        <v>486</v>
      </c>
      <c r="E396" s="13" t="s">
        <v>468</v>
      </c>
      <c r="F396" s="2" t="str">
        <f>VLOOKUP($E396,[1]AIR!$E$3:$F$977,2,FALSE)</f>
        <v>Kabupaten</v>
      </c>
      <c r="G396" s="10" t="s">
        <v>481</v>
      </c>
      <c r="H396" s="1" t="s">
        <v>484</v>
      </c>
      <c r="I396" s="2">
        <v>1</v>
      </c>
      <c r="J396" s="5">
        <v>10573.7</v>
      </c>
      <c r="K396" s="5">
        <v>2300</v>
      </c>
      <c r="L396" s="5">
        <v>2300</v>
      </c>
      <c r="M396" s="5">
        <v>2300</v>
      </c>
      <c r="N396" s="5">
        <v>2300</v>
      </c>
      <c r="O396" s="5">
        <v>2300</v>
      </c>
      <c r="P396" s="5">
        <v>2300</v>
      </c>
      <c r="Q396" s="40"/>
      <c r="R396" s="2"/>
    </row>
    <row r="397" spans="1:18" x14ac:dyDescent="0.25">
      <c r="A397" s="27">
        <f t="shared" si="14"/>
        <v>395</v>
      </c>
      <c r="B397" s="6" t="s">
        <v>28</v>
      </c>
      <c r="C397" s="1" t="s">
        <v>485</v>
      </c>
      <c r="D397" s="1" t="s">
        <v>486</v>
      </c>
      <c r="E397" s="13" t="s">
        <v>469</v>
      </c>
      <c r="F397" s="2" t="str">
        <f>VLOOKUP($E397,[1]AIR!$E$3:$F$977,2,FALSE)</f>
        <v>Kabupaten</v>
      </c>
      <c r="G397" s="10" t="s">
        <v>481</v>
      </c>
      <c r="H397" s="1" t="s">
        <v>484</v>
      </c>
      <c r="I397" s="2">
        <v>1</v>
      </c>
      <c r="J397" s="5">
        <v>10573.7</v>
      </c>
      <c r="K397" s="5">
        <v>2300</v>
      </c>
      <c r="L397" s="5">
        <v>2300</v>
      </c>
      <c r="M397" s="5">
        <v>2300</v>
      </c>
      <c r="N397" s="5">
        <v>2300</v>
      </c>
      <c r="O397" s="5">
        <v>2300</v>
      </c>
      <c r="P397" s="5">
        <v>2300</v>
      </c>
      <c r="Q397" s="40"/>
      <c r="R397" s="2"/>
    </row>
    <row r="398" spans="1:18" x14ac:dyDescent="0.25">
      <c r="A398" s="27">
        <f t="shared" si="14"/>
        <v>396</v>
      </c>
      <c r="B398" s="6" t="s">
        <v>28</v>
      </c>
      <c r="C398" s="1" t="s">
        <v>485</v>
      </c>
      <c r="D398" s="1" t="s">
        <v>486</v>
      </c>
      <c r="E398" s="13" t="s">
        <v>470</v>
      </c>
      <c r="F398" s="2" t="str">
        <f>VLOOKUP($E398,[1]AIR!$E$3:$F$977,2,FALSE)</f>
        <v>Kabupaten</v>
      </c>
      <c r="G398" s="10" t="s">
        <v>482</v>
      </c>
      <c r="H398" s="1" t="s">
        <v>484</v>
      </c>
      <c r="I398" s="2">
        <v>1</v>
      </c>
      <c r="J398" s="5">
        <v>10573.7</v>
      </c>
      <c r="K398" s="5">
        <v>6350</v>
      </c>
      <c r="L398" s="5">
        <v>6300</v>
      </c>
      <c r="M398" s="5">
        <v>6250</v>
      </c>
      <c r="N398" s="5">
        <v>6200</v>
      </c>
      <c r="O398" s="5">
        <v>6150</v>
      </c>
      <c r="P398" s="5">
        <v>6100</v>
      </c>
      <c r="Q398" s="40"/>
      <c r="R398" s="2"/>
    </row>
    <row r="399" spans="1:18" x14ac:dyDescent="0.25">
      <c r="A399" s="27">
        <f t="shared" si="14"/>
        <v>397</v>
      </c>
      <c r="B399" s="6" t="s">
        <v>28</v>
      </c>
      <c r="C399" s="1" t="s">
        <v>485</v>
      </c>
      <c r="D399" s="1" t="s">
        <v>486</v>
      </c>
      <c r="E399" s="13" t="s">
        <v>461</v>
      </c>
      <c r="F399" s="2" t="str">
        <f>VLOOKUP($E399,[1]AIR!$E$3:$F$977,2,FALSE)</f>
        <v>Kabupaten</v>
      </c>
      <c r="G399" s="10" t="s">
        <v>478</v>
      </c>
      <c r="H399" s="1" t="s">
        <v>484</v>
      </c>
      <c r="I399" s="2">
        <v>1</v>
      </c>
      <c r="J399" s="5">
        <v>10573.7</v>
      </c>
      <c r="K399" s="5">
        <v>6900</v>
      </c>
      <c r="L399" s="5">
        <v>6850</v>
      </c>
      <c r="M399" s="5">
        <v>6800</v>
      </c>
      <c r="N399" s="5">
        <v>6750</v>
      </c>
      <c r="O399" s="5">
        <v>6700</v>
      </c>
      <c r="P399" s="5">
        <v>6650</v>
      </c>
      <c r="Q399" s="40"/>
      <c r="R399" s="2"/>
    </row>
    <row r="400" spans="1:18" x14ac:dyDescent="0.25">
      <c r="A400" s="27">
        <f t="shared" si="14"/>
        <v>398</v>
      </c>
      <c r="B400" s="6" t="s">
        <v>28</v>
      </c>
      <c r="C400" s="1" t="s">
        <v>485</v>
      </c>
      <c r="D400" s="1" t="s">
        <v>486</v>
      </c>
      <c r="E400" s="13" t="s">
        <v>471</v>
      </c>
      <c r="F400" s="2" t="str">
        <f>VLOOKUP($E400,[1]AIR!$E$3:$F$977,2,FALSE)</f>
        <v>Kabupaten</v>
      </c>
      <c r="G400" s="10" t="s">
        <v>483</v>
      </c>
      <c r="H400" s="1" t="s">
        <v>484</v>
      </c>
      <c r="I400" s="2">
        <v>1</v>
      </c>
      <c r="J400" s="5">
        <v>10573.7</v>
      </c>
      <c r="K400" s="5">
        <f>Q400*R400</f>
        <v>24150</v>
      </c>
      <c r="L400" s="5">
        <f>K400/2</f>
        <v>12075</v>
      </c>
      <c r="M400" s="5">
        <v>8050</v>
      </c>
      <c r="N400" s="5">
        <v>8050</v>
      </c>
      <c r="O400" s="5">
        <v>8050</v>
      </c>
      <c r="P400" s="5">
        <v>8050</v>
      </c>
      <c r="Q400" s="40">
        <f>VLOOKUP($G400,'[2]HARGA NESTLE UNILEVER'!$B$3:$I$348,8,FALSE)</f>
        <v>3</v>
      </c>
      <c r="R400" s="5">
        <v>8050</v>
      </c>
    </row>
    <row r="401" spans="1:18" x14ac:dyDescent="0.25">
      <c r="A401" s="27">
        <f t="shared" si="14"/>
        <v>399</v>
      </c>
      <c r="B401" s="6" t="s">
        <v>28</v>
      </c>
      <c r="C401" s="1" t="s">
        <v>485</v>
      </c>
      <c r="D401" s="1" t="s">
        <v>486</v>
      </c>
      <c r="E401" s="13" t="s">
        <v>472</v>
      </c>
      <c r="F401" s="2" t="s">
        <v>822</v>
      </c>
      <c r="G401" s="10" t="s">
        <v>483</v>
      </c>
      <c r="H401" s="1" t="s">
        <v>484</v>
      </c>
      <c r="I401" s="2">
        <v>1</v>
      </c>
      <c r="J401" s="5">
        <v>10573.7</v>
      </c>
      <c r="K401" s="5">
        <f t="shared" ref="K401:K403" si="17">Q401*R401</f>
        <v>24150</v>
      </c>
      <c r="L401" s="5">
        <f t="shared" ref="L401:L403" si="18">K401/2</f>
        <v>12075</v>
      </c>
      <c r="M401" s="5">
        <v>8050</v>
      </c>
      <c r="N401" s="5">
        <v>8050</v>
      </c>
      <c r="O401" s="5">
        <v>8050</v>
      </c>
      <c r="P401" s="5">
        <v>8050</v>
      </c>
      <c r="Q401" s="40">
        <f>VLOOKUP($G401,'[2]HARGA NESTLE UNILEVER'!$B$3:$I$348,8,FALSE)</f>
        <v>3</v>
      </c>
      <c r="R401" s="5">
        <v>8050</v>
      </c>
    </row>
    <row r="402" spans="1:18" x14ac:dyDescent="0.25">
      <c r="A402" s="27">
        <f t="shared" si="14"/>
        <v>400</v>
      </c>
      <c r="B402" s="6" t="s">
        <v>28</v>
      </c>
      <c r="C402" s="1" t="s">
        <v>485</v>
      </c>
      <c r="D402" s="1" t="s">
        <v>486</v>
      </c>
      <c r="E402" s="13" t="s">
        <v>473</v>
      </c>
      <c r="F402" s="2" t="str">
        <f>VLOOKUP($E402,[1]AIR!$E$3:$F$977,2,FALSE)</f>
        <v>Kabupaten</v>
      </c>
      <c r="G402" s="10" t="s">
        <v>473</v>
      </c>
      <c r="H402" s="1" t="s">
        <v>484</v>
      </c>
      <c r="I402" s="2">
        <v>1</v>
      </c>
      <c r="J402" s="5">
        <v>10573.7</v>
      </c>
      <c r="K402" s="5">
        <f t="shared" si="17"/>
        <v>13800</v>
      </c>
      <c r="L402" s="5">
        <f t="shared" si="18"/>
        <v>6900</v>
      </c>
      <c r="M402" s="5">
        <v>4500</v>
      </c>
      <c r="N402" s="5">
        <v>4450</v>
      </c>
      <c r="O402" s="5">
        <v>4400</v>
      </c>
      <c r="P402" s="5">
        <v>4350</v>
      </c>
      <c r="Q402" s="40">
        <f>VLOOKUP($G402,'[2]HARGA NESTLE UNILEVER'!$B$3:$I$348,8,FALSE)</f>
        <v>3</v>
      </c>
      <c r="R402" s="5">
        <v>4600</v>
      </c>
    </row>
    <row r="403" spans="1:18" x14ac:dyDescent="0.25">
      <c r="A403" s="27">
        <f t="shared" si="14"/>
        <v>401</v>
      </c>
      <c r="B403" s="6" t="s">
        <v>28</v>
      </c>
      <c r="C403" s="1" t="s">
        <v>485</v>
      </c>
      <c r="D403" s="1" t="s">
        <v>486</v>
      </c>
      <c r="E403" s="13" t="s">
        <v>474</v>
      </c>
      <c r="F403" s="2" t="str">
        <f>VLOOKUP($E403,[1]AIR!$E$3:$F$977,2,FALSE)</f>
        <v>Kabupaten</v>
      </c>
      <c r="G403" s="10" t="s">
        <v>474</v>
      </c>
      <c r="H403" s="1" t="s">
        <v>484</v>
      </c>
      <c r="I403" s="2">
        <v>1</v>
      </c>
      <c r="J403" s="5">
        <v>10573.7</v>
      </c>
      <c r="K403" s="5">
        <f t="shared" si="17"/>
        <v>20700</v>
      </c>
      <c r="L403" s="5">
        <f t="shared" si="18"/>
        <v>10350</v>
      </c>
      <c r="M403" s="5">
        <v>6900</v>
      </c>
      <c r="N403" s="5">
        <v>6900</v>
      </c>
      <c r="O403" s="5">
        <v>6900</v>
      </c>
      <c r="P403" s="5">
        <v>6900</v>
      </c>
      <c r="Q403" s="40">
        <f>VLOOKUP($G403,'[2]HARGA NESTLE UNILEVER'!$B$3:$I$348,8,FALSE)</f>
        <v>3</v>
      </c>
      <c r="R403" s="5">
        <v>6900</v>
      </c>
    </row>
    <row r="404" spans="1:18" x14ac:dyDescent="0.25">
      <c r="A404" s="27">
        <f t="shared" si="14"/>
        <v>402</v>
      </c>
      <c r="B404" s="6" t="s">
        <v>28</v>
      </c>
      <c r="C404" s="1" t="s">
        <v>485</v>
      </c>
      <c r="D404" s="1" t="s">
        <v>486</v>
      </c>
      <c r="E404" s="13" t="s">
        <v>460</v>
      </c>
      <c r="F404" s="2" t="str">
        <f>VLOOKUP($E404,[1]AIR!$E$3:$F$977,2,FALSE)</f>
        <v>Kabupaten</v>
      </c>
      <c r="G404" s="10" t="s">
        <v>460</v>
      </c>
      <c r="H404" s="1" t="s">
        <v>484</v>
      </c>
      <c r="I404" s="2">
        <v>1</v>
      </c>
      <c r="J404" s="5">
        <v>10573.7</v>
      </c>
      <c r="K404" s="5">
        <v>6900</v>
      </c>
      <c r="L404" s="5">
        <v>6850</v>
      </c>
      <c r="M404" s="5">
        <v>6800</v>
      </c>
      <c r="N404" s="5">
        <v>6750</v>
      </c>
      <c r="O404" s="5">
        <v>6700</v>
      </c>
      <c r="P404" s="5">
        <v>6650</v>
      </c>
      <c r="Q404" s="40"/>
      <c r="R404" s="2"/>
    </row>
    <row r="405" spans="1:18" x14ac:dyDescent="0.25">
      <c r="A405" s="27">
        <f t="shared" si="14"/>
        <v>403</v>
      </c>
      <c r="B405" s="6" t="s">
        <v>28</v>
      </c>
      <c r="C405" s="1" t="s">
        <v>485</v>
      </c>
      <c r="D405" s="1" t="s">
        <v>486</v>
      </c>
      <c r="E405" s="13" t="s">
        <v>475</v>
      </c>
      <c r="F405" s="2" t="str">
        <f>VLOOKUP($E405,[1]AIR!$E$3:$F$977,2,FALSE)</f>
        <v>Kabupaten</v>
      </c>
      <c r="G405" s="10" t="s">
        <v>475</v>
      </c>
      <c r="H405" s="1" t="s">
        <v>484</v>
      </c>
      <c r="I405" s="2">
        <v>1</v>
      </c>
      <c r="J405" s="5">
        <v>10573.7</v>
      </c>
      <c r="K405" s="5">
        <f>Q405*R405</f>
        <v>20700</v>
      </c>
      <c r="L405" s="5">
        <v>6850</v>
      </c>
      <c r="M405" s="5">
        <v>6800</v>
      </c>
      <c r="N405" s="5">
        <v>6750</v>
      </c>
      <c r="O405" s="5">
        <v>6700</v>
      </c>
      <c r="P405" s="5">
        <v>6650</v>
      </c>
      <c r="Q405" s="40">
        <f>VLOOKUP($G405,'[2]HARGA NESTLE UNILEVER'!$B$3:$I$348,8,FALSE)</f>
        <v>3</v>
      </c>
      <c r="R405" s="5">
        <v>6900</v>
      </c>
    </row>
    <row r="406" spans="1:18" x14ac:dyDescent="0.25">
      <c r="A406" s="27">
        <f t="shared" si="14"/>
        <v>404</v>
      </c>
      <c r="B406" s="6" t="s">
        <v>28</v>
      </c>
      <c r="C406" s="1" t="s">
        <v>485</v>
      </c>
      <c r="D406" s="1" t="s">
        <v>486</v>
      </c>
      <c r="E406" s="13" t="s">
        <v>476</v>
      </c>
      <c r="F406" s="2" t="str">
        <f>VLOOKUP($E406,[1]AIR!$E$3:$F$977,2,FALSE)</f>
        <v>Kabupaten</v>
      </c>
      <c r="G406" s="10" t="s">
        <v>476</v>
      </c>
      <c r="H406" s="1" t="s">
        <v>484</v>
      </c>
      <c r="I406" s="2">
        <v>1</v>
      </c>
      <c r="J406" s="5">
        <v>10573.7</v>
      </c>
      <c r="K406" s="5">
        <f t="shared" ref="K406:K421" si="19">Q406*R406</f>
        <v>22350</v>
      </c>
      <c r="L406" s="5">
        <f>K406/2</f>
        <v>11175</v>
      </c>
      <c r="M406" s="5">
        <v>7450</v>
      </c>
      <c r="N406" s="5">
        <v>7450</v>
      </c>
      <c r="O406" s="5">
        <v>7450</v>
      </c>
      <c r="P406" s="5">
        <v>7450</v>
      </c>
      <c r="Q406" s="40">
        <f>VLOOKUP($G406,'[2]HARGA NESTLE UNILEVER'!$B$3:$I$348,8,FALSE)</f>
        <v>3</v>
      </c>
      <c r="R406" s="5">
        <v>7450</v>
      </c>
    </row>
    <row r="407" spans="1:18" x14ac:dyDescent="0.25">
      <c r="A407" s="27">
        <f t="shared" si="14"/>
        <v>405</v>
      </c>
      <c r="B407" s="6" t="s">
        <v>28</v>
      </c>
      <c r="C407" s="1" t="s">
        <v>485</v>
      </c>
      <c r="D407" s="1" t="s">
        <v>487</v>
      </c>
      <c r="E407" s="17" t="s">
        <v>489</v>
      </c>
      <c r="F407" s="2" t="str">
        <f>VLOOKUP($E407,[1]AIR!$E$3:$F$977,2,FALSE)</f>
        <v>Kabupaten</v>
      </c>
      <c r="G407" s="10" t="s">
        <v>489</v>
      </c>
      <c r="H407" s="1" t="s">
        <v>488</v>
      </c>
      <c r="I407" s="2">
        <v>1</v>
      </c>
      <c r="J407" s="5">
        <v>10825</v>
      </c>
      <c r="K407" s="5">
        <f t="shared" si="19"/>
        <v>110000</v>
      </c>
      <c r="L407" s="5">
        <f t="shared" ref="L407:L421" si="20">K407/2</f>
        <v>55000</v>
      </c>
      <c r="M407" s="5">
        <v>2552</v>
      </c>
      <c r="N407" s="5">
        <v>2552</v>
      </c>
      <c r="O407" s="5">
        <v>2552</v>
      </c>
      <c r="P407" s="5">
        <v>2552</v>
      </c>
      <c r="Q407" s="40">
        <v>10</v>
      </c>
      <c r="R407" s="5">
        <v>11000</v>
      </c>
    </row>
    <row r="408" spans="1:18" x14ac:dyDescent="0.25">
      <c r="A408" s="27">
        <f t="shared" si="14"/>
        <v>406</v>
      </c>
      <c r="B408" s="6" t="s">
        <v>28</v>
      </c>
      <c r="C408" s="1" t="s">
        <v>485</v>
      </c>
      <c r="D408" s="1" t="s">
        <v>487</v>
      </c>
      <c r="E408" s="17" t="s">
        <v>490</v>
      </c>
      <c r="F408" s="2" t="str">
        <f>VLOOKUP($E408,[1]AIR!$E$3:$F$977,2,FALSE)</f>
        <v>Kota</v>
      </c>
      <c r="G408" s="10" t="s">
        <v>490</v>
      </c>
      <c r="H408" s="1" t="s">
        <v>488</v>
      </c>
      <c r="I408" s="2">
        <v>1</v>
      </c>
      <c r="J408" s="5">
        <v>10825</v>
      </c>
      <c r="K408" s="5">
        <f t="shared" si="19"/>
        <v>110000</v>
      </c>
      <c r="L408" s="5">
        <f t="shared" si="20"/>
        <v>55000</v>
      </c>
      <c r="M408" s="5">
        <v>2000</v>
      </c>
      <c r="N408" s="5">
        <v>2000</v>
      </c>
      <c r="O408" s="5">
        <v>2000</v>
      </c>
      <c r="P408" s="5">
        <v>2000</v>
      </c>
      <c r="Q408" s="40">
        <v>10</v>
      </c>
      <c r="R408" s="5">
        <v>11000</v>
      </c>
    </row>
    <row r="409" spans="1:18" x14ac:dyDescent="0.25">
      <c r="A409" s="27">
        <f t="shared" si="14"/>
        <v>407</v>
      </c>
      <c r="B409" s="6" t="s">
        <v>28</v>
      </c>
      <c r="C409" s="1" t="s">
        <v>485</v>
      </c>
      <c r="D409" s="1" t="s">
        <v>487</v>
      </c>
      <c r="E409" s="17" t="s">
        <v>491</v>
      </c>
      <c r="F409" s="2" t="str">
        <f>VLOOKUP($E409,[1]AIR!$E$3:$F$977,2,FALSE)</f>
        <v>Kota</v>
      </c>
      <c r="G409" s="10" t="s">
        <v>491</v>
      </c>
      <c r="H409" s="1" t="s">
        <v>488</v>
      </c>
      <c r="I409" s="2">
        <v>1</v>
      </c>
      <c r="J409" s="5">
        <v>10825</v>
      </c>
      <c r="K409" s="5">
        <f t="shared" si="19"/>
        <v>110000</v>
      </c>
      <c r="L409" s="5">
        <f t="shared" si="20"/>
        <v>55000</v>
      </c>
      <c r="M409" s="5">
        <v>2000</v>
      </c>
      <c r="N409" s="5">
        <v>2000</v>
      </c>
      <c r="O409" s="5">
        <v>2000</v>
      </c>
      <c r="P409" s="5">
        <v>2000</v>
      </c>
      <c r="Q409" s="40">
        <v>10</v>
      </c>
      <c r="R409" s="5">
        <v>11000</v>
      </c>
    </row>
    <row r="410" spans="1:18" x14ac:dyDescent="0.25">
      <c r="A410" s="27">
        <f t="shared" si="14"/>
        <v>408</v>
      </c>
      <c r="B410" s="6" t="s">
        <v>28</v>
      </c>
      <c r="C410" s="1" t="s">
        <v>485</v>
      </c>
      <c r="D410" s="1" t="s">
        <v>487</v>
      </c>
      <c r="E410" s="17" t="s">
        <v>492</v>
      </c>
      <c r="F410" s="2" t="str">
        <f>VLOOKUP($E410,[1]AIR!$E$3:$F$977,2,FALSE)</f>
        <v>Kabupaten</v>
      </c>
      <c r="G410" s="10" t="s">
        <v>492</v>
      </c>
      <c r="H410" s="1" t="s">
        <v>488</v>
      </c>
      <c r="I410" s="2">
        <v>1</v>
      </c>
      <c r="J410" s="5">
        <v>10825</v>
      </c>
      <c r="K410" s="5">
        <f t="shared" si="19"/>
        <v>110000</v>
      </c>
      <c r="L410" s="5">
        <f t="shared" si="20"/>
        <v>55000</v>
      </c>
      <c r="M410" s="5">
        <v>2248</v>
      </c>
      <c r="N410" s="5">
        <v>2248</v>
      </c>
      <c r="O410" s="5">
        <v>2248</v>
      </c>
      <c r="P410" s="5">
        <v>2248</v>
      </c>
      <c r="Q410" s="40">
        <v>10</v>
      </c>
      <c r="R410" s="5">
        <v>11000</v>
      </c>
    </row>
    <row r="411" spans="1:18" x14ac:dyDescent="0.25">
      <c r="A411" s="27">
        <f t="shared" si="14"/>
        <v>409</v>
      </c>
      <c r="B411" s="6" t="s">
        <v>28</v>
      </c>
      <c r="C411" s="1" t="s">
        <v>485</v>
      </c>
      <c r="D411" s="1" t="s">
        <v>487</v>
      </c>
      <c r="E411" s="17" t="s">
        <v>493</v>
      </c>
      <c r="F411" s="2" t="str">
        <f>VLOOKUP($E411,[1]AIR!$E$3:$F$977,2,FALSE)</f>
        <v>Kabupaten</v>
      </c>
      <c r="G411" s="10" t="s">
        <v>493</v>
      </c>
      <c r="H411" s="1" t="s">
        <v>488</v>
      </c>
      <c r="I411" s="2">
        <v>1</v>
      </c>
      <c r="J411" s="5">
        <v>10825</v>
      </c>
      <c r="K411" s="5">
        <f t="shared" si="19"/>
        <v>110000</v>
      </c>
      <c r="L411" s="5">
        <f t="shared" si="20"/>
        <v>55000</v>
      </c>
      <c r="M411" s="5">
        <v>2000</v>
      </c>
      <c r="N411" s="5">
        <v>2000</v>
      </c>
      <c r="O411" s="5">
        <v>2000</v>
      </c>
      <c r="P411" s="5">
        <v>2000</v>
      </c>
      <c r="Q411" s="40">
        <v>10</v>
      </c>
      <c r="R411" s="5">
        <v>11000</v>
      </c>
    </row>
    <row r="412" spans="1:18" x14ac:dyDescent="0.25">
      <c r="A412" s="27">
        <f t="shared" si="14"/>
        <v>410</v>
      </c>
      <c r="B412" s="6" t="s">
        <v>28</v>
      </c>
      <c r="C412" s="1" t="s">
        <v>485</v>
      </c>
      <c r="D412" s="1" t="s">
        <v>487</v>
      </c>
      <c r="E412" s="17" t="s">
        <v>494</v>
      </c>
      <c r="F412" s="2" t="s">
        <v>822</v>
      </c>
      <c r="G412" s="10" t="s">
        <v>494</v>
      </c>
      <c r="H412" s="1" t="s">
        <v>488</v>
      </c>
      <c r="I412" s="2">
        <v>1</v>
      </c>
      <c r="J412" s="5">
        <v>10825</v>
      </c>
      <c r="K412" s="5">
        <f t="shared" si="19"/>
        <v>110000</v>
      </c>
      <c r="L412" s="5">
        <f t="shared" si="20"/>
        <v>55000</v>
      </c>
      <c r="M412" s="5">
        <v>4070</v>
      </c>
      <c r="N412" s="5">
        <v>4070</v>
      </c>
      <c r="O412" s="5">
        <v>4070</v>
      </c>
      <c r="P412" s="5">
        <v>4070</v>
      </c>
      <c r="Q412" s="40">
        <v>10</v>
      </c>
      <c r="R412" s="5">
        <v>11000</v>
      </c>
    </row>
    <row r="413" spans="1:18" x14ac:dyDescent="0.25">
      <c r="A413" s="27">
        <f t="shared" si="14"/>
        <v>411</v>
      </c>
      <c r="B413" s="6" t="s">
        <v>28</v>
      </c>
      <c r="C413" s="1" t="s">
        <v>485</v>
      </c>
      <c r="D413" s="1" t="s">
        <v>487</v>
      </c>
      <c r="E413" s="17" t="s">
        <v>495</v>
      </c>
      <c r="F413" s="2" t="s">
        <v>822</v>
      </c>
      <c r="G413" s="10" t="s">
        <v>495</v>
      </c>
      <c r="H413" s="1" t="s">
        <v>488</v>
      </c>
      <c r="I413" s="2">
        <v>1</v>
      </c>
      <c r="J413" s="5">
        <v>10825</v>
      </c>
      <c r="K413" s="5">
        <f t="shared" si="19"/>
        <v>110000</v>
      </c>
      <c r="L413" s="5">
        <f t="shared" si="20"/>
        <v>55000</v>
      </c>
      <c r="M413" s="5">
        <v>3463</v>
      </c>
      <c r="N413" s="5">
        <v>3463</v>
      </c>
      <c r="O413" s="5">
        <v>3463</v>
      </c>
      <c r="P413" s="5">
        <v>3463</v>
      </c>
      <c r="Q413" s="40">
        <v>10</v>
      </c>
      <c r="R413" s="5">
        <v>11000</v>
      </c>
    </row>
    <row r="414" spans="1:18" x14ac:dyDescent="0.25">
      <c r="A414" s="27">
        <f t="shared" si="14"/>
        <v>412</v>
      </c>
      <c r="B414" s="6" t="s">
        <v>28</v>
      </c>
      <c r="C414" s="1" t="s">
        <v>485</v>
      </c>
      <c r="D414" s="1" t="s">
        <v>487</v>
      </c>
      <c r="E414" s="17" t="s">
        <v>496</v>
      </c>
      <c r="F414" s="2" t="s">
        <v>822</v>
      </c>
      <c r="G414" s="10" t="s">
        <v>496</v>
      </c>
      <c r="H414" s="1" t="s">
        <v>488</v>
      </c>
      <c r="I414" s="2">
        <v>1</v>
      </c>
      <c r="J414" s="5">
        <v>10825</v>
      </c>
      <c r="K414" s="5">
        <f t="shared" si="19"/>
        <v>110000</v>
      </c>
      <c r="L414" s="5">
        <f t="shared" si="20"/>
        <v>55000</v>
      </c>
      <c r="M414" s="5">
        <v>1640</v>
      </c>
      <c r="N414" s="5">
        <v>1640</v>
      </c>
      <c r="O414" s="5">
        <v>1640</v>
      </c>
      <c r="P414" s="5">
        <v>1640</v>
      </c>
      <c r="Q414" s="40">
        <v>10</v>
      </c>
      <c r="R414" s="5">
        <v>11000</v>
      </c>
    </row>
    <row r="415" spans="1:18" x14ac:dyDescent="0.25">
      <c r="A415" s="27">
        <f t="shared" si="14"/>
        <v>413</v>
      </c>
      <c r="B415" s="6" t="s">
        <v>28</v>
      </c>
      <c r="C415" s="1" t="s">
        <v>485</v>
      </c>
      <c r="D415" s="1" t="s">
        <v>487</v>
      </c>
      <c r="E415" s="17" t="s">
        <v>497</v>
      </c>
      <c r="F415" s="2" t="str">
        <f>VLOOKUP($E415,[1]AIR!$E$3:$F$977,2,FALSE)</f>
        <v>Kabupaten</v>
      </c>
      <c r="G415" s="10" t="s">
        <v>497</v>
      </c>
      <c r="H415" s="1" t="s">
        <v>488</v>
      </c>
      <c r="I415" s="2">
        <v>1</v>
      </c>
      <c r="J415" s="5">
        <v>10825</v>
      </c>
      <c r="K415" s="5">
        <f t="shared" si="19"/>
        <v>110000</v>
      </c>
      <c r="L415" s="5">
        <f t="shared" si="20"/>
        <v>55000</v>
      </c>
      <c r="M415" s="5">
        <v>1944</v>
      </c>
      <c r="N415" s="5">
        <v>1944</v>
      </c>
      <c r="O415" s="5">
        <v>1944</v>
      </c>
      <c r="P415" s="5">
        <v>1944</v>
      </c>
      <c r="Q415" s="40">
        <v>10</v>
      </c>
      <c r="R415" s="5">
        <v>11000</v>
      </c>
    </row>
    <row r="416" spans="1:18" x14ac:dyDescent="0.25">
      <c r="A416" s="27">
        <f t="shared" si="14"/>
        <v>414</v>
      </c>
      <c r="B416" s="6" t="s">
        <v>28</v>
      </c>
      <c r="C416" s="1" t="s">
        <v>485</v>
      </c>
      <c r="D416" s="1" t="s">
        <v>487</v>
      </c>
      <c r="E416" s="17" t="s">
        <v>498</v>
      </c>
      <c r="F416" s="2" t="s">
        <v>822</v>
      </c>
      <c r="G416" s="10" t="s">
        <v>498</v>
      </c>
      <c r="H416" s="1" t="s">
        <v>488</v>
      </c>
      <c r="I416" s="2">
        <v>1</v>
      </c>
      <c r="J416" s="5">
        <v>10825</v>
      </c>
      <c r="K416" s="5">
        <f t="shared" si="19"/>
        <v>110000</v>
      </c>
      <c r="L416" s="5">
        <f t="shared" si="20"/>
        <v>55000</v>
      </c>
      <c r="M416" s="5">
        <v>4678</v>
      </c>
      <c r="N416" s="5">
        <v>4678</v>
      </c>
      <c r="O416" s="5">
        <v>4678</v>
      </c>
      <c r="P416" s="5">
        <v>4678</v>
      </c>
      <c r="Q416" s="40">
        <v>10</v>
      </c>
      <c r="R416" s="5">
        <v>11000</v>
      </c>
    </row>
    <row r="417" spans="1:18" x14ac:dyDescent="0.25">
      <c r="A417" s="27">
        <f t="shared" si="14"/>
        <v>415</v>
      </c>
      <c r="B417" s="6" t="s">
        <v>28</v>
      </c>
      <c r="C417" s="1" t="s">
        <v>485</v>
      </c>
      <c r="D417" s="1" t="s">
        <v>487</v>
      </c>
      <c r="E417" s="17" t="s">
        <v>499</v>
      </c>
      <c r="F417" s="2" t="str">
        <f>VLOOKUP($E417,[1]AIR!$E$3:$F$977,2,FALSE)</f>
        <v>Kabupaten</v>
      </c>
      <c r="G417" s="10" t="s">
        <v>499</v>
      </c>
      <c r="H417" s="1" t="s">
        <v>488</v>
      </c>
      <c r="I417" s="2">
        <v>1</v>
      </c>
      <c r="J417" s="5">
        <v>10825</v>
      </c>
      <c r="K417" s="5">
        <f t="shared" si="19"/>
        <v>110000</v>
      </c>
      <c r="L417" s="5">
        <f t="shared" si="20"/>
        <v>55000</v>
      </c>
      <c r="M417" s="5">
        <v>3463</v>
      </c>
      <c r="N417" s="5">
        <v>3463</v>
      </c>
      <c r="O417" s="5">
        <v>3463</v>
      </c>
      <c r="P417" s="5">
        <v>3463</v>
      </c>
      <c r="Q417" s="40">
        <v>10</v>
      </c>
      <c r="R417" s="5">
        <v>11000</v>
      </c>
    </row>
    <row r="418" spans="1:18" x14ac:dyDescent="0.25">
      <c r="A418" s="27">
        <f t="shared" si="14"/>
        <v>416</v>
      </c>
      <c r="B418" s="6" t="s">
        <v>28</v>
      </c>
      <c r="C418" s="1" t="s">
        <v>485</v>
      </c>
      <c r="D418" s="1" t="s">
        <v>487</v>
      </c>
      <c r="E418" s="17" t="s">
        <v>500</v>
      </c>
      <c r="F418" s="2" t="str">
        <f>VLOOKUP($E418,[1]AIR!$E$3:$F$977,2,FALSE)</f>
        <v>Kabupaten</v>
      </c>
      <c r="G418" s="10" t="s">
        <v>500</v>
      </c>
      <c r="H418" s="1" t="s">
        <v>488</v>
      </c>
      <c r="I418" s="2">
        <v>1</v>
      </c>
      <c r="J418" s="5">
        <v>10825</v>
      </c>
      <c r="K418" s="5">
        <f t="shared" si="19"/>
        <v>110000</v>
      </c>
      <c r="L418" s="5">
        <f t="shared" si="20"/>
        <v>55000</v>
      </c>
      <c r="M418" s="5">
        <v>2552</v>
      </c>
      <c r="N418" s="5">
        <v>2552</v>
      </c>
      <c r="O418" s="5">
        <v>2552</v>
      </c>
      <c r="P418" s="5">
        <v>2552</v>
      </c>
      <c r="Q418" s="40">
        <v>10</v>
      </c>
      <c r="R418" s="5">
        <v>11000</v>
      </c>
    </row>
    <row r="419" spans="1:18" x14ac:dyDescent="0.25">
      <c r="A419" s="27">
        <f t="shared" si="14"/>
        <v>417</v>
      </c>
      <c r="B419" s="6" t="s">
        <v>28</v>
      </c>
      <c r="C419" s="1" t="s">
        <v>485</v>
      </c>
      <c r="D419" s="1" t="s">
        <v>487</v>
      </c>
      <c r="E419" s="17" t="s">
        <v>501</v>
      </c>
      <c r="F419" s="2" t="str">
        <f>VLOOKUP($E419,[1]AIR!$E$3:$F$977,2,FALSE)</f>
        <v>Kabupaten</v>
      </c>
      <c r="G419" s="10" t="s">
        <v>501</v>
      </c>
      <c r="H419" s="1" t="s">
        <v>488</v>
      </c>
      <c r="I419" s="2">
        <v>1</v>
      </c>
      <c r="J419" s="5">
        <v>10825</v>
      </c>
      <c r="K419" s="5">
        <f t="shared" si="19"/>
        <v>110000</v>
      </c>
      <c r="L419" s="5">
        <f t="shared" si="20"/>
        <v>55000</v>
      </c>
      <c r="M419" s="5">
        <v>2248</v>
      </c>
      <c r="N419" s="5">
        <v>2248</v>
      </c>
      <c r="O419" s="5">
        <v>2248</v>
      </c>
      <c r="P419" s="5">
        <v>2248</v>
      </c>
      <c r="Q419" s="40">
        <v>10</v>
      </c>
      <c r="R419" s="5">
        <v>11000</v>
      </c>
    </row>
    <row r="420" spans="1:18" x14ac:dyDescent="0.25">
      <c r="A420" s="27">
        <f t="shared" si="14"/>
        <v>418</v>
      </c>
      <c r="B420" s="6" t="s">
        <v>28</v>
      </c>
      <c r="C420" s="1" t="s">
        <v>485</v>
      </c>
      <c r="D420" s="1" t="s">
        <v>487</v>
      </c>
      <c r="E420" s="17" t="s">
        <v>502</v>
      </c>
      <c r="F420" s="2" t="str">
        <f>VLOOKUP($E420,[1]AIR!$E$3:$F$977,2,FALSE)</f>
        <v>Kabupaten</v>
      </c>
      <c r="G420" s="10" t="s">
        <v>502</v>
      </c>
      <c r="H420" s="1" t="s">
        <v>488</v>
      </c>
      <c r="I420" s="2">
        <v>1</v>
      </c>
      <c r="J420" s="5">
        <v>10825</v>
      </c>
      <c r="K420" s="5">
        <f t="shared" si="19"/>
        <v>110000</v>
      </c>
      <c r="L420" s="5">
        <f t="shared" si="20"/>
        <v>55000</v>
      </c>
      <c r="M420" s="5">
        <v>2248</v>
      </c>
      <c r="N420" s="5">
        <v>2248</v>
      </c>
      <c r="O420" s="5">
        <v>2248</v>
      </c>
      <c r="P420" s="5">
        <v>2248</v>
      </c>
      <c r="Q420" s="40">
        <v>10</v>
      </c>
      <c r="R420" s="5">
        <v>11000</v>
      </c>
    </row>
    <row r="421" spans="1:18" x14ac:dyDescent="0.25">
      <c r="A421" s="27">
        <f t="shared" si="14"/>
        <v>419</v>
      </c>
      <c r="B421" s="6" t="s">
        <v>28</v>
      </c>
      <c r="C421" s="1" t="s">
        <v>485</v>
      </c>
      <c r="D421" s="1" t="s">
        <v>487</v>
      </c>
      <c r="E421" s="17" t="s">
        <v>256</v>
      </c>
      <c r="F421" s="2" t="str">
        <f>VLOOKUP($E421,[1]AIR!$E$3:$F$977,2,FALSE)</f>
        <v>Kabupaten</v>
      </c>
      <c r="G421" s="10" t="s">
        <v>256</v>
      </c>
      <c r="H421" s="1" t="s">
        <v>488</v>
      </c>
      <c r="I421" s="2">
        <v>1</v>
      </c>
      <c r="J421" s="5">
        <v>10825</v>
      </c>
      <c r="K421" s="5">
        <f t="shared" si="19"/>
        <v>110000</v>
      </c>
      <c r="L421" s="5">
        <f t="shared" si="20"/>
        <v>55000</v>
      </c>
      <c r="M421" s="5">
        <v>2552</v>
      </c>
      <c r="N421" s="5">
        <v>2552</v>
      </c>
      <c r="O421" s="5">
        <v>2552</v>
      </c>
      <c r="P421" s="5">
        <v>2552</v>
      </c>
      <c r="Q421" s="40">
        <v>10</v>
      </c>
      <c r="R421" s="5">
        <v>11000</v>
      </c>
    </row>
    <row r="422" spans="1:18" x14ac:dyDescent="0.25">
      <c r="A422" s="27">
        <f t="shared" si="14"/>
        <v>420</v>
      </c>
      <c r="B422" s="6" t="s">
        <v>28</v>
      </c>
      <c r="C422" s="1" t="s">
        <v>485</v>
      </c>
      <c r="D422" s="1" t="s">
        <v>487</v>
      </c>
      <c r="E422" s="8" t="s">
        <v>503</v>
      </c>
      <c r="F422" s="2" t="str">
        <f>VLOOKUP($E422,[1]AIR!$E$3:$F$977,2,FALSE)</f>
        <v>Kabupaten</v>
      </c>
      <c r="G422" s="10" t="s">
        <v>503</v>
      </c>
      <c r="H422" s="1" t="s">
        <v>488</v>
      </c>
      <c r="I422" s="2">
        <v>1</v>
      </c>
      <c r="J422" s="5">
        <v>10825</v>
      </c>
      <c r="K422" s="5">
        <v>16400</v>
      </c>
      <c r="L422" s="5">
        <v>16400</v>
      </c>
      <c r="M422" s="5">
        <v>1640</v>
      </c>
      <c r="N422" s="5">
        <v>1640</v>
      </c>
      <c r="O422" s="5">
        <v>1640</v>
      </c>
      <c r="P422" s="5">
        <v>1640</v>
      </c>
      <c r="Q422" s="40"/>
      <c r="R422" s="2"/>
    </row>
    <row r="423" spans="1:18" x14ac:dyDescent="0.25">
      <c r="A423" s="27">
        <f t="shared" si="14"/>
        <v>421</v>
      </c>
      <c r="B423" s="6" t="s">
        <v>28</v>
      </c>
      <c r="C423" s="1" t="s">
        <v>485</v>
      </c>
      <c r="D423" s="1" t="s">
        <v>487</v>
      </c>
      <c r="E423" s="8" t="s">
        <v>504</v>
      </c>
      <c r="F423" s="2" t="str">
        <f>VLOOKUP($E423,[1]AIR!$E$3:$F$977,2,FALSE)</f>
        <v>Kabupaten</v>
      </c>
      <c r="G423" s="10" t="s">
        <v>503</v>
      </c>
      <c r="H423" s="1" t="s">
        <v>488</v>
      </c>
      <c r="I423" s="2">
        <v>1</v>
      </c>
      <c r="J423" s="5">
        <v>10825</v>
      </c>
      <c r="K423" s="5">
        <v>16400</v>
      </c>
      <c r="L423" s="5">
        <v>16400</v>
      </c>
      <c r="M423" s="5">
        <v>1640</v>
      </c>
      <c r="N423" s="5">
        <v>1640</v>
      </c>
      <c r="O423" s="5">
        <v>1640</v>
      </c>
      <c r="P423" s="5">
        <v>1640</v>
      </c>
      <c r="Q423" s="40"/>
      <c r="R423" s="2"/>
    </row>
    <row r="424" spans="1:18" x14ac:dyDescent="0.25">
      <c r="A424" s="27">
        <f t="shared" si="14"/>
        <v>422</v>
      </c>
      <c r="B424" s="6" t="s">
        <v>28</v>
      </c>
      <c r="C424" s="1" t="s">
        <v>485</v>
      </c>
      <c r="D424" s="1" t="s">
        <v>487</v>
      </c>
      <c r="E424" s="8" t="s">
        <v>505</v>
      </c>
      <c r="F424" s="2" t="s">
        <v>822</v>
      </c>
      <c r="G424" s="10" t="s">
        <v>503</v>
      </c>
      <c r="H424" s="1" t="s">
        <v>488</v>
      </c>
      <c r="I424" s="2">
        <v>1</v>
      </c>
      <c r="J424" s="5">
        <v>10825</v>
      </c>
      <c r="K424" s="5">
        <v>16400</v>
      </c>
      <c r="L424" s="5">
        <v>16400</v>
      </c>
      <c r="M424" s="5">
        <v>1640</v>
      </c>
      <c r="N424" s="5">
        <v>1640</v>
      </c>
      <c r="O424" s="5">
        <v>1640</v>
      </c>
      <c r="P424" s="5">
        <v>1640</v>
      </c>
      <c r="Q424" s="40"/>
      <c r="R424" s="2"/>
    </row>
    <row r="425" spans="1:18" x14ac:dyDescent="0.25">
      <c r="A425" s="27">
        <f t="shared" si="14"/>
        <v>423</v>
      </c>
      <c r="B425" s="6" t="s">
        <v>28</v>
      </c>
      <c r="C425" s="1" t="s">
        <v>485</v>
      </c>
      <c r="D425" s="1" t="s">
        <v>487</v>
      </c>
      <c r="E425" s="8" t="s">
        <v>506</v>
      </c>
      <c r="F425" s="2" t="s">
        <v>822</v>
      </c>
      <c r="G425" s="10" t="s">
        <v>503</v>
      </c>
      <c r="H425" s="1" t="s">
        <v>488</v>
      </c>
      <c r="I425" s="2">
        <v>1</v>
      </c>
      <c r="J425" s="5">
        <v>10825</v>
      </c>
      <c r="K425" s="5">
        <v>16400</v>
      </c>
      <c r="L425" s="5">
        <v>16400</v>
      </c>
      <c r="M425" s="5">
        <v>1640</v>
      </c>
      <c r="N425" s="5">
        <v>1640</v>
      </c>
      <c r="O425" s="5">
        <v>1640</v>
      </c>
      <c r="P425" s="5">
        <v>1640</v>
      </c>
      <c r="Q425" s="40"/>
      <c r="R425" s="2"/>
    </row>
    <row r="426" spans="1:18" x14ac:dyDescent="0.25">
      <c r="A426" s="27">
        <f t="shared" si="14"/>
        <v>424</v>
      </c>
      <c r="B426" s="6" t="s">
        <v>28</v>
      </c>
      <c r="C426" s="1" t="s">
        <v>485</v>
      </c>
      <c r="D426" s="1" t="s">
        <v>487</v>
      </c>
      <c r="E426" s="8" t="s">
        <v>507</v>
      </c>
      <c r="F426" s="2" t="s">
        <v>822</v>
      </c>
      <c r="G426" s="10" t="s">
        <v>503</v>
      </c>
      <c r="H426" s="1" t="s">
        <v>488</v>
      </c>
      <c r="I426" s="2">
        <v>1</v>
      </c>
      <c r="J426" s="5">
        <v>10825</v>
      </c>
      <c r="K426" s="5">
        <v>16400</v>
      </c>
      <c r="L426" s="5">
        <v>16400</v>
      </c>
      <c r="M426" s="5">
        <v>1640</v>
      </c>
      <c r="N426" s="5">
        <v>1640</v>
      </c>
      <c r="O426" s="5">
        <v>1640</v>
      </c>
      <c r="P426" s="5">
        <v>1640</v>
      </c>
      <c r="Q426" s="40"/>
      <c r="R426" s="2"/>
    </row>
    <row r="427" spans="1:18" x14ac:dyDescent="0.25">
      <c r="A427" s="27">
        <f t="shared" si="14"/>
        <v>425</v>
      </c>
      <c r="B427" s="6" t="s">
        <v>28</v>
      </c>
      <c r="C427" s="1" t="s">
        <v>485</v>
      </c>
      <c r="D427" s="1" t="s">
        <v>487</v>
      </c>
      <c r="E427" s="8" t="s">
        <v>508</v>
      </c>
      <c r="F427" s="2" t="str">
        <f>VLOOKUP($E427,[1]AIR!$E$3:$F$977,2,FALSE)</f>
        <v>Kabupaten</v>
      </c>
      <c r="G427" s="10" t="s">
        <v>508</v>
      </c>
      <c r="H427" s="1" t="s">
        <v>488</v>
      </c>
      <c r="I427" s="2">
        <v>1</v>
      </c>
      <c r="J427" s="5">
        <v>10825</v>
      </c>
      <c r="K427" s="5">
        <v>25000</v>
      </c>
      <c r="L427" s="5">
        <v>12500</v>
      </c>
      <c r="M427" s="5">
        <v>2500</v>
      </c>
      <c r="N427" s="5">
        <v>2500</v>
      </c>
      <c r="O427" s="5">
        <v>2500</v>
      </c>
      <c r="P427" s="5">
        <v>2500</v>
      </c>
      <c r="Q427" s="40"/>
      <c r="R427" s="2"/>
    </row>
    <row r="428" spans="1:18" x14ac:dyDescent="0.25">
      <c r="A428" s="27">
        <f t="shared" si="14"/>
        <v>426</v>
      </c>
      <c r="B428" s="6" t="s">
        <v>28</v>
      </c>
      <c r="C428" s="1" t="s">
        <v>485</v>
      </c>
      <c r="D428" s="1" t="s">
        <v>487</v>
      </c>
      <c r="E428" s="8" t="s">
        <v>497</v>
      </c>
      <c r="F428" s="2" t="str">
        <f>VLOOKUP($E428,[1]AIR!$E$3:$F$977,2,FALSE)</f>
        <v>Kabupaten</v>
      </c>
      <c r="G428" s="10" t="s">
        <v>508</v>
      </c>
      <c r="H428" s="1" t="s">
        <v>488</v>
      </c>
      <c r="I428" s="2">
        <v>1</v>
      </c>
      <c r="J428" s="5">
        <v>10825</v>
      </c>
      <c r="K428" s="5">
        <v>19440</v>
      </c>
      <c r="L428" s="5">
        <v>9720</v>
      </c>
      <c r="M428" s="5">
        <v>1944</v>
      </c>
      <c r="N428" s="5">
        <v>1944</v>
      </c>
      <c r="O428" s="5">
        <v>1944</v>
      </c>
      <c r="P428" s="5">
        <v>1944</v>
      </c>
      <c r="Q428" s="40"/>
      <c r="R428" s="2"/>
    </row>
    <row r="429" spans="1:18" x14ac:dyDescent="0.25">
      <c r="A429" s="27">
        <f t="shared" si="14"/>
        <v>427</v>
      </c>
      <c r="B429" s="6" t="s">
        <v>28</v>
      </c>
      <c r="C429" s="1" t="s">
        <v>485</v>
      </c>
      <c r="D429" s="1" t="s">
        <v>487</v>
      </c>
      <c r="E429" s="8" t="s">
        <v>509</v>
      </c>
      <c r="F429" s="2" t="s">
        <v>822</v>
      </c>
      <c r="G429" s="10" t="s">
        <v>508</v>
      </c>
      <c r="H429" s="1" t="s">
        <v>488</v>
      </c>
      <c r="I429" s="2">
        <v>1</v>
      </c>
      <c r="J429" s="5">
        <v>10825</v>
      </c>
      <c r="K429" s="5">
        <v>25000</v>
      </c>
      <c r="L429" s="5">
        <v>12500</v>
      </c>
      <c r="M429" s="5">
        <v>2500</v>
      </c>
      <c r="N429" s="5">
        <v>2500</v>
      </c>
      <c r="O429" s="5">
        <v>2500</v>
      </c>
      <c r="P429" s="5">
        <v>2500</v>
      </c>
      <c r="Q429" s="40"/>
      <c r="R429" s="2"/>
    </row>
    <row r="430" spans="1:18" x14ac:dyDescent="0.25">
      <c r="A430" s="27">
        <f t="shared" si="14"/>
        <v>428</v>
      </c>
      <c r="B430" s="6" t="s">
        <v>28</v>
      </c>
      <c r="C430" s="1" t="s">
        <v>485</v>
      </c>
      <c r="D430" s="1" t="s">
        <v>487</v>
      </c>
      <c r="E430" s="8" t="s">
        <v>510</v>
      </c>
      <c r="F430" s="2" t="s">
        <v>822</v>
      </c>
      <c r="G430" s="10" t="s">
        <v>508</v>
      </c>
      <c r="H430" s="1" t="s">
        <v>488</v>
      </c>
      <c r="I430" s="2">
        <v>1</v>
      </c>
      <c r="J430" s="5">
        <v>10825</v>
      </c>
      <c r="K430" s="5">
        <v>25000</v>
      </c>
      <c r="L430" s="5">
        <v>12500</v>
      </c>
      <c r="M430" s="5">
        <v>2500</v>
      </c>
      <c r="N430" s="5">
        <v>2500</v>
      </c>
      <c r="O430" s="5">
        <v>2500</v>
      </c>
      <c r="P430" s="5">
        <v>2500</v>
      </c>
      <c r="Q430" s="40"/>
      <c r="R430" s="2"/>
    </row>
    <row r="431" spans="1:18" x14ac:dyDescent="0.25">
      <c r="A431" s="27">
        <f t="shared" si="14"/>
        <v>429</v>
      </c>
      <c r="B431" s="6" t="s">
        <v>28</v>
      </c>
      <c r="C431" s="1" t="s">
        <v>485</v>
      </c>
      <c r="D431" s="1" t="s">
        <v>538</v>
      </c>
      <c r="E431" s="9" t="s">
        <v>511</v>
      </c>
      <c r="F431" s="2" t="str">
        <f>VLOOKUP($E431,[1]AIR!$E$3:$F$977,2,FALSE)</f>
        <v>Kota</v>
      </c>
      <c r="G431" s="10" t="s">
        <v>540</v>
      </c>
      <c r="H431" s="1" t="s">
        <v>539</v>
      </c>
      <c r="I431" s="2">
        <v>1</v>
      </c>
      <c r="J431" s="5">
        <v>8625</v>
      </c>
      <c r="K431" s="5">
        <v>2250</v>
      </c>
      <c r="L431" s="5">
        <v>1750</v>
      </c>
      <c r="M431" s="5">
        <v>1750</v>
      </c>
      <c r="N431" s="5">
        <v>1750</v>
      </c>
      <c r="O431" s="5">
        <v>1750</v>
      </c>
      <c r="P431" s="5">
        <v>1750</v>
      </c>
      <c r="Q431" s="40"/>
      <c r="R431" s="2"/>
    </row>
    <row r="432" spans="1:18" x14ac:dyDescent="0.25">
      <c r="A432" s="27">
        <f t="shared" si="14"/>
        <v>430</v>
      </c>
      <c r="B432" s="6" t="s">
        <v>28</v>
      </c>
      <c r="C432" s="1" t="s">
        <v>485</v>
      </c>
      <c r="D432" s="1" t="s">
        <v>538</v>
      </c>
      <c r="E432" s="9" t="s">
        <v>512</v>
      </c>
      <c r="F432" s="2" t="str">
        <f>VLOOKUP($E432,[1]AIR!$E$3:$F$977,2,FALSE)</f>
        <v>Kabupaten</v>
      </c>
      <c r="G432" s="10" t="s">
        <v>541</v>
      </c>
      <c r="H432" s="1" t="s">
        <v>539</v>
      </c>
      <c r="I432" s="2">
        <v>1</v>
      </c>
      <c r="J432" s="5">
        <v>8625</v>
      </c>
      <c r="K432" s="5">
        <f>Q432*R432</f>
        <v>150000</v>
      </c>
      <c r="L432" s="5">
        <f>K432/2</f>
        <v>75000</v>
      </c>
      <c r="M432" s="5">
        <v>8500</v>
      </c>
      <c r="N432" s="5">
        <v>8500</v>
      </c>
      <c r="O432" s="5">
        <v>8500</v>
      </c>
      <c r="P432" s="5">
        <v>8500</v>
      </c>
      <c r="Q432" s="40">
        <v>10</v>
      </c>
      <c r="R432" s="5">
        <v>15000</v>
      </c>
    </row>
    <row r="433" spans="1:18" x14ac:dyDescent="0.25">
      <c r="A433" s="27">
        <f t="shared" si="14"/>
        <v>431</v>
      </c>
      <c r="B433" s="6" t="s">
        <v>28</v>
      </c>
      <c r="C433" s="1" t="s">
        <v>485</v>
      </c>
      <c r="D433" s="1" t="s">
        <v>538</v>
      </c>
      <c r="E433" s="9" t="s">
        <v>513</v>
      </c>
      <c r="F433" s="2" t="str">
        <f>VLOOKUP($E433,[1]AIR!$E$3:$F$977,2,FALSE)</f>
        <v>Kabupaten</v>
      </c>
      <c r="G433" s="10" t="s">
        <v>541</v>
      </c>
      <c r="H433" s="1" t="s">
        <v>539</v>
      </c>
      <c r="I433" s="2">
        <v>1</v>
      </c>
      <c r="J433" s="5">
        <v>8625</v>
      </c>
      <c r="K433" s="5">
        <f t="shared" ref="K433:K458" si="21">Q433*R433</f>
        <v>150000</v>
      </c>
      <c r="L433" s="5">
        <f t="shared" ref="L433:L458" si="22">K433/2</f>
        <v>75000</v>
      </c>
      <c r="M433" s="5">
        <v>8500</v>
      </c>
      <c r="N433" s="5">
        <v>8500</v>
      </c>
      <c r="O433" s="5">
        <v>8500</v>
      </c>
      <c r="P433" s="5">
        <v>8500</v>
      </c>
      <c r="Q433" s="40">
        <v>10</v>
      </c>
      <c r="R433" s="5">
        <v>15000</v>
      </c>
    </row>
    <row r="434" spans="1:18" x14ac:dyDescent="0.25">
      <c r="A434" s="27">
        <f t="shared" si="14"/>
        <v>432</v>
      </c>
      <c r="B434" s="6" t="s">
        <v>28</v>
      </c>
      <c r="C434" s="1" t="s">
        <v>485</v>
      </c>
      <c r="D434" s="1" t="s">
        <v>538</v>
      </c>
      <c r="E434" s="9" t="s">
        <v>514</v>
      </c>
      <c r="F434" s="2" t="s">
        <v>822</v>
      </c>
      <c r="G434" s="10" t="s">
        <v>541</v>
      </c>
      <c r="H434" s="1" t="s">
        <v>539</v>
      </c>
      <c r="I434" s="2">
        <v>1</v>
      </c>
      <c r="J434" s="5">
        <v>8625</v>
      </c>
      <c r="K434" s="5">
        <f t="shared" si="21"/>
        <v>150000</v>
      </c>
      <c r="L434" s="5">
        <f t="shared" si="22"/>
        <v>75000</v>
      </c>
      <c r="M434" s="5">
        <v>8500</v>
      </c>
      <c r="N434" s="5">
        <v>8500</v>
      </c>
      <c r="O434" s="5">
        <v>8500</v>
      </c>
      <c r="P434" s="5">
        <v>8500</v>
      </c>
      <c r="Q434" s="40">
        <v>10</v>
      </c>
      <c r="R434" s="5">
        <v>15000</v>
      </c>
    </row>
    <row r="435" spans="1:18" x14ac:dyDescent="0.25">
      <c r="A435" s="27">
        <f t="shared" si="14"/>
        <v>433</v>
      </c>
      <c r="B435" s="6" t="s">
        <v>28</v>
      </c>
      <c r="C435" s="1" t="s">
        <v>485</v>
      </c>
      <c r="D435" s="1" t="s">
        <v>538</v>
      </c>
      <c r="E435" s="9" t="s">
        <v>515</v>
      </c>
      <c r="F435" s="2" t="str">
        <f>VLOOKUP($E435,[1]AIR!$E$3:$F$977,2,FALSE)</f>
        <v>Kabupaten</v>
      </c>
      <c r="G435" s="10" t="s">
        <v>542</v>
      </c>
      <c r="H435" s="1" t="s">
        <v>539</v>
      </c>
      <c r="I435" s="2">
        <v>1</v>
      </c>
      <c r="J435" s="5">
        <v>8625</v>
      </c>
      <c r="K435" s="5">
        <f t="shared" si="21"/>
        <v>32500</v>
      </c>
      <c r="L435" s="5">
        <f t="shared" si="22"/>
        <v>16250</v>
      </c>
      <c r="M435" s="5">
        <v>5500</v>
      </c>
      <c r="N435" s="5">
        <v>5500</v>
      </c>
      <c r="O435" s="5">
        <v>5500</v>
      </c>
      <c r="P435" s="5">
        <v>5500</v>
      </c>
      <c r="Q435" s="40">
        <v>5</v>
      </c>
      <c r="R435" s="5">
        <v>6500</v>
      </c>
    </row>
    <row r="436" spans="1:18" x14ac:dyDescent="0.25">
      <c r="A436" s="27">
        <f t="shared" si="14"/>
        <v>434</v>
      </c>
      <c r="B436" s="6" t="s">
        <v>28</v>
      </c>
      <c r="C436" s="1" t="s">
        <v>485</v>
      </c>
      <c r="D436" s="1" t="s">
        <v>538</v>
      </c>
      <c r="E436" s="9" t="s">
        <v>516</v>
      </c>
      <c r="F436" s="2" t="s">
        <v>822</v>
      </c>
      <c r="G436" s="10" t="s">
        <v>543</v>
      </c>
      <c r="H436" s="1" t="s">
        <v>539</v>
      </c>
      <c r="I436" s="2">
        <v>1</v>
      </c>
      <c r="J436" s="5">
        <v>8625</v>
      </c>
      <c r="K436" s="5">
        <f t="shared" si="21"/>
        <v>170000</v>
      </c>
      <c r="L436" s="5">
        <f t="shared" si="22"/>
        <v>85000</v>
      </c>
      <c r="M436" s="5">
        <v>14000</v>
      </c>
      <c r="N436" s="5">
        <v>14000</v>
      </c>
      <c r="O436" s="5">
        <v>14000</v>
      </c>
      <c r="P436" s="5">
        <v>14000</v>
      </c>
      <c r="Q436" s="40">
        <v>10</v>
      </c>
      <c r="R436" s="5">
        <v>17000</v>
      </c>
    </row>
    <row r="437" spans="1:18" x14ac:dyDescent="0.25">
      <c r="A437" s="27">
        <f t="shared" si="14"/>
        <v>435</v>
      </c>
      <c r="B437" s="6" t="s">
        <v>28</v>
      </c>
      <c r="C437" s="1" t="s">
        <v>485</v>
      </c>
      <c r="D437" s="1" t="s">
        <v>538</v>
      </c>
      <c r="E437" s="9" t="s">
        <v>517</v>
      </c>
      <c r="F437" s="2" t="s">
        <v>822</v>
      </c>
      <c r="G437" s="10" t="s">
        <v>543</v>
      </c>
      <c r="H437" s="1" t="s">
        <v>539</v>
      </c>
      <c r="I437" s="2">
        <v>1</v>
      </c>
      <c r="J437" s="5">
        <v>8625</v>
      </c>
      <c r="K437" s="5">
        <f t="shared" si="21"/>
        <v>170000</v>
      </c>
      <c r="L437" s="5">
        <f t="shared" si="22"/>
        <v>85000</v>
      </c>
      <c r="M437" s="5">
        <v>14000</v>
      </c>
      <c r="N437" s="5">
        <v>14000</v>
      </c>
      <c r="O437" s="5">
        <v>14000</v>
      </c>
      <c r="P437" s="5">
        <v>14000</v>
      </c>
      <c r="Q437" s="40">
        <v>10</v>
      </c>
      <c r="R437" s="5">
        <v>17000</v>
      </c>
    </row>
    <row r="438" spans="1:18" x14ac:dyDescent="0.25">
      <c r="A438" s="27">
        <f t="shared" si="14"/>
        <v>436</v>
      </c>
      <c r="B438" s="6" t="s">
        <v>28</v>
      </c>
      <c r="C438" s="1" t="s">
        <v>485</v>
      </c>
      <c r="D438" s="1" t="s">
        <v>538</v>
      </c>
      <c r="E438" s="9" t="s">
        <v>518</v>
      </c>
      <c r="F438" s="2" t="str">
        <f>VLOOKUP($E438,[1]AIR!$E$3:$F$977,2,FALSE)</f>
        <v>Kabupaten</v>
      </c>
      <c r="G438" s="10" t="s">
        <v>544</v>
      </c>
      <c r="H438" s="1" t="s">
        <v>539</v>
      </c>
      <c r="I438" s="2">
        <v>1</v>
      </c>
      <c r="J438" s="5">
        <v>8625</v>
      </c>
      <c r="K438" s="5">
        <f t="shared" si="21"/>
        <v>21000</v>
      </c>
      <c r="L438" s="5">
        <f t="shared" si="22"/>
        <v>10500</v>
      </c>
      <c r="M438" s="5">
        <v>6000</v>
      </c>
      <c r="N438" s="5">
        <v>6000</v>
      </c>
      <c r="O438" s="5">
        <v>6000</v>
      </c>
      <c r="P438" s="5">
        <v>6000</v>
      </c>
      <c r="Q438" s="40">
        <v>3</v>
      </c>
      <c r="R438" s="5">
        <v>7000</v>
      </c>
    </row>
    <row r="439" spans="1:18" x14ac:dyDescent="0.25">
      <c r="A439" s="27">
        <f t="shared" si="14"/>
        <v>437</v>
      </c>
      <c r="B439" s="6" t="s">
        <v>28</v>
      </c>
      <c r="C439" s="1" t="s">
        <v>485</v>
      </c>
      <c r="D439" s="1" t="s">
        <v>538</v>
      </c>
      <c r="E439" s="9" t="s">
        <v>519</v>
      </c>
      <c r="F439" s="2" t="str">
        <f>VLOOKUP($E439,[1]AIR!$E$3:$F$977,2,FALSE)</f>
        <v>Kabupaten</v>
      </c>
      <c r="G439" s="10" t="s">
        <v>519</v>
      </c>
      <c r="H439" s="1" t="s">
        <v>539</v>
      </c>
      <c r="I439" s="2">
        <v>1</v>
      </c>
      <c r="J439" s="5">
        <v>8625</v>
      </c>
      <c r="K439" s="5">
        <f t="shared" si="21"/>
        <v>120000</v>
      </c>
      <c r="L439" s="5">
        <f t="shared" si="22"/>
        <v>60000</v>
      </c>
      <c r="M439" s="5">
        <v>10000</v>
      </c>
      <c r="N439" s="5">
        <v>10000</v>
      </c>
      <c r="O439" s="5">
        <v>10000</v>
      </c>
      <c r="P439" s="5">
        <v>10000</v>
      </c>
      <c r="Q439" s="40">
        <v>10</v>
      </c>
      <c r="R439" s="5">
        <v>12000</v>
      </c>
    </row>
    <row r="440" spans="1:18" x14ac:dyDescent="0.25">
      <c r="A440" s="27">
        <f t="shared" si="14"/>
        <v>438</v>
      </c>
      <c r="B440" s="6" t="s">
        <v>28</v>
      </c>
      <c r="C440" s="1" t="s">
        <v>485</v>
      </c>
      <c r="D440" s="1" t="s">
        <v>538</v>
      </c>
      <c r="E440" s="9" t="s">
        <v>520</v>
      </c>
      <c r="F440" s="2" t="s">
        <v>822</v>
      </c>
      <c r="G440" s="10" t="s">
        <v>520</v>
      </c>
      <c r="H440" s="1" t="s">
        <v>539</v>
      </c>
      <c r="I440" s="2">
        <v>1</v>
      </c>
      <c r="J440" s="5">
        <v>8625</v>
      </c>
      <c r="K440" s="5">
        <f t="shared" si="21"/>
        <v>130000</v>
      </c>
      <c r="L440" s="5">
        <f t="shared" si="22"/>
        <v>65000</v>
      </c>
      <c r="M440" s="5">
        <v>11000</v>
      </c>
      <c r="N440" s="5">
        <v>11000</v>
      </c>
      <c r="O440" s="5">
        <v>11000</v>
      </c>
      <c r="P440" s="5">
        <v>11000</v>
      </c>
      <c r="Q440" s="40">
        <v>10</v>
      </c>
      <c r="R440" s="5">
        <v>13000</v>
      </c>
    </row>
    <row r="441" spans="1:18" x14ac:dyDescent="0.25">
      <c r="A441" s="27">
        <f t="shared" si="14"/>
        <v>439</v>
      </c>
      <c r="B441" s="6" t="s">
        <v>28</v>
      </c>
      <c r="C441" s="1" t="s">
        <v>485</v>
      </c>
      <c r="D441" s="1" t="s">
        <v>538</v>
      </c>
      <c r="E441" s="9" t="s">
        <v>521</v>
      </c>
      <c r="F441" s="2" t="s">
        <v>822</v>
      </c>
      <c r="G441" s="10" t="s">
        <v>521</v>
      </c>
      <c r="H441" s="1" t="s">
        <v>539</v>
      </c>
      <c r="I441" s="2">
        <v>1</v>
      </c>
      <c r="J441" s="5">
        <v>8625</v>
      </c>
      <c r="K441" s="5">
        <f t="shared" si="21"/>
        <v>110000</v>
      </c>
      <c r="L441" s="5">
        <f t="shared" si="22"/>
        <v>55000</v>
      </c>
      <c r="M441" s="5">
        <v>9000</v>
      </c>
      <c r="N441" s="5">
        <v>9000</v>
      </c>
      <c r="O441" s="5">
        <v>9000</v>
      </c>
      <c r="P441" s="5">
        <v>9000</v>
      </c>
      <c r="Q441" s="40">
        <v>10</v>
      </c>
      <c r="R441" s="5">
        <v>11000</v>
      </c>
    </row>
    <row r="442" spans="1:18" x14ac:dyDescent="0.25">
      <c r="A442" s="27">
        <f t="shared" si="14"/>
        <v>440</v>
      </c>
      <c r="B442" s="6" t="s">
        <v>28</v>
      </c>
      <c r="C442" s="1" t="s">
        <v>485</v>
      </c>
      <c r="D442" s="1" t="s">
        <v>538</v>
      </c>
      <c r="E442" s="9" t="s">
        <v>522</v>
      </c>
      <c r="F442" s="2" t="str">
        <f>VLOOKUP($E442,[1]AIR!$E$3:$F$977,2,FALSE)</f>
        <v>Kabupaten</v>
      </c>
      <c r="G442" s="10" t="s">
        <v>545</v>
      </c>
      <c r="H442" s="1" t="s">
        <v>539</v>
      </c>
      <c r="I442" s="2">
        <v>1</v>
      </c>
      <c r="J442" s="5">
        <v>8625</v>
      </c>
      <c r="K442" s="5">
        <f t="shared" si="21"/>
        <v>190000</v>
      </c>
      <c r="L442" s="5">
        <f t="shared" si="22"/>
        <v>95000</v>
      </c>
      <c r="M442" s="5">
        <v>13500</v>
      </c>
      <c r="N442" s="5">
        <v>13500</v>
      </c>
      <c r="O442" s="5">
        <v>13500</v>
      </c>
      <c r="P442" s="5">
        <v>13500</v>
      </c>
      <c r="Q442" s="40">
        <v>10</v>
      </c>
      <c r="R442" s="5">
        <v>19000</v>
      </c>
    </row>
    <row r="443" spans="1:18" x14ac:dyDescent="0.25">
      <c r="A443" s="27">
        <f t="shared" si="14"/>
        <v>441</v>
      </c>
      <c r="B443" s="6" t="s">
        <v>28</v>
      </c>
      <c r="C443" s="1" t="s">
        <v>485</v>
      </c>
      <c r="D443" s="1" t="s">
        <v>538</v>
      </c>
      <c r="E443" s="9" t="s">
        <v>523</v>
      </c>
      <c r="F443" s="2" t="s">
        <v>822</v>
      </c>
      <c r="G443" s="10" t="s">
        <v>545</v>
      </c>
      <c r="H443" s="1" t="s">
        <v>539</v>
      </c>
      <c r="I443" s="2">
        <v>1</v>
      </c>
      <c r="J443" s="5">
        <v>8625</v>
      </c>
      <c r="K443" s="5">
        <f t="shared" si="21"/>
        <v>190000</v>
      </c>
      <c r="L443" s="5">
        <f t="shared" si="22"/>
        <v>95000</v>
      </c>
      <c r="M443" s="5">
        <v>13500</v>
      </c>
      <c r="N443" s="5">
        <v>13500</v>
      </c>
      <c r="O443" s="5">
        <v>13500</v>
      </c>
      <c r="P443" s="5">
        <v>13500</v>
      </c>
      <c r="Q443" s="40">
        <v>10</v>
      </c>
      <c r="R443" s="5">
        <v>19000</v>
      </c>
    </row>
    <row r="444" spans="1:18" x14ac:dyDescent="0.25">
      <c r="A444" s="27">
        <f t="shared" si="14"/>
        <v>442</v>
      </c>
      <c r="B444" s="6" t="s">
        <v>28</v>
      </c>
      <c r="C444" s="1" t="s">
        <v>485</v>
      </c>
      <c r="D444" s="1" t="s">
        <v>538</v>
      </c>
      <c r="E444" s="9" t="s">
        <v>524</v>
      </c>
      <c r="F444" s="2" t="s">
        <v>822</v>
      </c>
      <c r="G444" s="10" t="s">
        <v>524</v>
      </c>
      <c r="H444" s="1" t="s">
        <v>539</v>
      </c>
      <c r="I444" s="2">
        <v>1</v>
      </c>
      <c r="J444" s="5">
        <v>8625</v>
      </c>
      <c r="K444" s="5">
        <f t="shared" si="21"/>
        <v>205000</v>
      </c>
      <c r="L444" s="5">
        <f t="shared" si="22"/>
        <v>102500</v>
      </c>
      <c r="M444" s="5">
        <v>15000</v>
      </c>
      <c r="N444" s="5">
        <v>15000</v>
      </c>
      <c r="O444" s="5">
        <v>15000</v>
      </c>
      <c r="P444" s="5">
        <v>15000</v>
      </c>
      <c r="Q444" s="40">
        <v>10</v>
      </c>
      <c r="R444" s="5">
        <v>20500</v>
      </c>
    </row>
    <row r="445" spans="1:18" x14ac:dyDescent="0.25">
      <c r="A445" s="27">
        <f t="shared" si="14"/>
        <v>443</v>
      </c>
      <c r="B445" s="6" t="s">
        <v>28</v>
      </c>
      <c r="C445" s="1" t="s">
        <v>485</v>
      </c>
      <c r="D445" s="1" t="s">
        <v>538</v>
      </c>
      <c r="E445" s="9" t="s">
        <v>525</v>
      </c>
      <c r="F445" s="2" t="s">
        <v>822</v>
      </c>
      <c r="G445" s="10" t="s">
        <v>546</v>
      </c>
      <c r="H445" s="1" t="s">
        <v>539</v>
      </c>
      <c r="I445" s="2">
        <v>1</v>
      </c>
      <c r="J445" s="5">
        <v>8625</v>
      </c>
      <c r="K445" s="5">
        <f t="shared" si="21"/>
        <v>260000</v>
      </c>
      <c r="L445" s="5">
        <f t="shared" si="22"/>
        <v>130000</v>
      </c>
      <c r="M445" s="7">
        <f>K445/10</f>
        <v>26000</v>
      </c>
      <c r="N445" s="5">
        <v>9000</v>
      </c>
      <c r="O445" s="5">
        <v>9000</v>
      </c>
      <c r="P445" s="5">
        <v>9000</v>
      </c>
      <c r="Q445" s="40">
        <v>20</v>
      </c>
      <c r="R445" s="5">
        <v>13000</v>
      </c>
    </row>
    <row r="446" spans="1:18" x14ac:dyDescent="0.25">
      <c r="A446" s="27">
        <f t="shared" si="14"/>
        <v>444</v>
      </c>
      <c r="B446" s="6" t="s">
        <v>28</v>
      </c>
      <c r="C446" s="1" t="s">
        <v>485</v>
      </c>
      <c r="D446" s="1" t="s">
        <v>538</v>
      </c>
      <c r="E446" s="9" t="s">
        <v>526</v>
      </c>
      <c r="F446" s="2" t="str">
        <f>VLOOKUP($E446,[1]AIR!$E$3:$F$977,2,FALSE)</f>
        <v>Kabupaten</v>
      </c>
      <c r="G446" s="10" t="s">
        <v>546</v>
      </c>
      <c r="H446" s="1" t="s">
        <v>539</v>
      </c>
      <c r="I446" s="2">
        <v>1</v>
      </c>
      <c r="J446" s="5">
        <v>8625</v>
      </c>
      <c r="K446" s="5">
        <f t="shared" si="21"/>
        <v>260000</v>
      </c>
      <c r="L446" s="5">
        <f t="shared" si="22"/>
        <v>130000</v>
      </c>
      <c r="M446" s="7">
        <f t="shared" ref="M446:M449" si="23">K446/10</f>
        <v>26000</v>
      </c>
      <c r="N446" s="5">
        <v>9000</v>
      </c>
      <c r="O446" s="5">
        <v>9000</v>
      </c>
      <c r="P446" s="5">
        <v>9000</v>
      </c>
      <c r="Q446" s="40">
        <v>20</v>
      </c>
      <c r="R446" s="5">
        <v>13000</v>
      </c>
    </row>
    <row r="447" spans="1:18" x14ac:dyDescent="0.25">
      <c r="A447" s="27">
        <f t="shared" si="14"/>
        <v>445</v>
      </c>
      <c r="B447" s="6" t="s">
        <v>28</v>
      </c>
      <c r="C447" s="1" t="s">
        <v>485</v>
      </c>
      <c r="D447" s="1" t="s">
        <v>538</v>
      </c>
      <c r="E447" s="9" t="s">
        <v>527</v>
      </c>
      <c r="F447" s="2" t="str">
        <f>VLOOKUP($E447,[1]AIR!$E$3:$F$977,2,FALSE)</f>
        <v>Kabupaten</v>
      </c>
      <c r="G447" s="10" t="s">
        <v>546</v>
      </c>
      <c r="H447" s="1" t="s">
        <v>539</v>
      </c>
      <c r="I447" s="2">
        <v>1</v>
      </c>
      <c r="J447" s="5">
        <v>8625</v>
      </c>
      <c r="K447" s="5">
        <f t="shared" si="21"/>
        <v>260000</v>
      </c>
      <c r="L447" s="5">
        <f t="shared" si="22"/>
        <v>130000</v>
      </c>
      <c r="M447" s="7">
        <f t="shared" si="23"/>
        <v>26000</v>
      </c>
      <c r="N447" s="5">
        <v>9000</v>
      </c>
      <c r="O447" s="5">
        <v>9000</v>
      </c>
      <c r="P447" s="5">
        <v>9000</v>
      </c>
      <c r="Q447" s="40">
        <v>20</v>
      </c>
      <c r="R447" s="5">
        <v>13000</v>
      </c>
    </row>
    <row r="448" spans="1:18" x14ac:dyDescent="0.25">
      <c r="A448" s="27">
        <f t="shared" si="14"/>
        <v>446</v>
      </c>
      <c r="B448" s="6" t="s">
        <v>28</v>
      </c>
      <c r="C448" s="1" t="s">
        <v>485</v>
      </c>
      <c r="D448" s="1" t="s">
        <v>538</v>
      </c>
      <c r="E448" s="9" t="s">
        <v>528</v>
      </c>
      <c r="F448" s="2" t="s">
        <v>822</v>
      </c>
      <c r="G448" s="10" t="s">
        <v>547</v>
      </c>
      <c r="H448" s="1" t="s">
        <v>539</v>
      </c>
      <c r="I448" s="2">
        <v>1</v>
      </c>
      <c r="J448" s="5">
        <v>8625</v>
      </c>
      <c r="K448" s="5">
        <f t="shared" si="21"/>
        <v>260000</v>
      </c>
      <c r="L448" s="5">
        <f t="shared" si="22"/>
        <v>130000</v>
      </c>
      <c r="M448" s="7">
        <f t="shared" si="23"/>
        <v>26000</v>
      </c>
      <c r="N448" s="5">
        <v>10000</v>
      </c>
      <c r="O448" s="5">
        <v>10000</v>
      </c>
      <c r="P448" s="5">
        <v>10000</v>
      </c>
      <c r="Q448" s="40">
        <v>20</v>
      </c>
      <c r="R448" s="5">
        <v>13000</v>
      </c>
    </row>
    <row r="449" spans="1:18" x14ac:dyDescent="0.25">
      <c r="A449" s="27">
        <f t="shared" si="14"/>
        <v>447</v>
      </c>
      <c r="B449" s="6" t="s">
        <v>28</v>
      </c>
      <c r="C449" s="1" t="s">
        <v>485</v>
      </c>
      <c r="D449" s="1" t="s">
        <v>538</v>
      </c>
      <c r="E449" s="9" t="s">
        <v>529</v>
      </c>
      <c r="F449" s="2" t="s">
        <v>822</v>
      </c>
      <c r="G449" s="10" t="s">
        <v>547</v>
      </c>
      <c r="H449" s="1" t="s">
        <v>539</v>
      </c>
      <c r="I449" s="2">
        <v>1</v>
      </c>
      <c r="J449" s="5">
        <v>8625</v>
      </c>
      <c r="K449" s="5">
        <f t="shared" si="21"/>
        <v>260000</v>
      </c>
      <c r="L449" s="5">
        <f t="shared" si="22"/>
        <v>130000</v>
      </c>
      <c r="M449" s="7">
        <f t="shared" si="23"/>
        <v>26000</v>
      </c>
      <c r="N449" s="5">
        <v>10000</v>
      </c>
      <c r="O449" s="5">
        <v>10000</v>
      </c>
      <c r="P449" s="5">
        <v>10000</v>
      </c>
      <c r="Q449" s="40">
        <v>20</v>
      </c>
      <c r="R449" s="5">
        <v>13000</v>
      </c>
    </row>
    <row r="450" spans="1:18" x14ac:dyDescent="0.25">
      <c r="A450" s="27">
        <f t="shared" si="14"/>
        <v>448</v>
      </c>
      <c r="B450" s="6" t="s">
        <v>28</v>
      </c>
      <c r="C450" s="1" t="s">
        <v>485</v>
      </c>
      <c r="D450" s="1" t="s">
        <v>538</v>
      </c>
      <c r="E450" s="9" t="s">
        <v>494</v>
      </c>
      <c r="F450" s="2" t="s">
        <v>822</v>
      </c>
      <c r="G450" s="10" t="s">
        <v>548</v>
      </c>
      <c r="H450" s="1" t="s">
        <v>539</v>
      </c>
      <c r="I450" s="2">
        <v>1</v>
      </c>
      <c r="J450" s="5">
        <v>8625</v>
      </c>
      <c r="K450" s="5">
        <f t="shared" si="21"/>
        <v>160000</v>
      </c>
      <c r="L450" s="5">
        <f t="shared" si="22"/>
        <v>80000</v>
      </c>
      <c r="M450" s="5">
        <v>11000</v>
      </c>
      <c r="N450" s="5">
        <v>11000</v>
      </c>
      <c r="O450" s="5">
        <v>11000</v>
      </c>
      <c r="P450" s="5">
        <v>11000</v>
      </c>
      <c r="Q450" s="40">
        <v>10</v>
      </c>
      <c r="R450" s="5">
        <v>16000</v>
      </c>
    </row>
    <row r="451" spans="1:18" x14ac:dyDescent="0.25">
      <c r="A451" s="27">
        <f t="shared" si="14"/>
        <v>449</v>
      </c>
      <c r="B451" s="6" t="s">
        <v>28</v>
      </c>
      <c r="C451" s="1" t="s">
        <v>485</v>
      </c>
      <c r="D451" s="1" t="s">
        <v>538</v>
      </c>
      <c r="E451" s="9" t="s">
        <v>530</v>
      </c>
      <c r="F451" s="2" t="str">
        <f>VLOOKUP($E451,[1]AIR!$E$3:$F$977,2,FALSE)</f>
        <v>Kabupaten</v>
      </c>
      <c r="G451" s="10" t="s">
        <v>548</v>
      </c>
      <c r="H451" s="1" t="s">
        <v>539</v>
      </c>
      <c r="I451" s="2">
        <v>1</v>
      </c>
      <c r="J451" s="5">
        <v>8625</v>
      </c>
      <c r="K451" s="5">
        <f t="shared" si="21"/>
        <v>160000</v>
      </c>
      <c r="L451" s="5">
        <f t="shared" si="22"/>
        <v>80000</v>
      </c>
      <c r="M451" s="5">
        <v>11000</v>
      </c>
      <c r="N451" s="5">
        <v>11000</v>
      </c>
      <c r="O451" s="5">
        <v>11000</v>
      </c>
      <c r="P451" s="5">
        <v>11000</v>
      </c>
      <c r="Q451" s="40">
        <v>10</v>
      </c>
      <c r="R451" s="5">
        <v>16000</v>
      </c>
    </row>
    <row r="452" spans="1:18" x14ac:dyDescent="0.25">
      <c r="A452" s="27">
        <f t="shared" si="14"/>
        <v>450</v>
      </c>
      <c r="B452" s="6" t="s">
        <v>28</v>
      </c>
      <c r="C452" s="1" t="s">
        <v>485</v>
      </c>
      <c r="D452" s="1" t="s">
        <v>538</v>
      </c>
      <c r="E452" s="9" t="s">
        <v>531</v>
      </c>
      <c r="F452" s="2" t="str">
        <f>VLOOKUP($E452,[1]AIR!$E$3:$F$977,2,FALSE)</f>
        <v>Kabupaten</v>
      </c>
      <c r="G452" s="10" t="s">
        <v>549</v>
      </c>
      <c r="H452" s="1" t="s">
        <v>539</v>
      </c>
      <c r="I452" s="2">
        <v>1</v>
      </c>
      <c r="J452" s="5">
        <v>8625</v>
      </c>
      <c r="K452" s="5">
        <f t="shared" si="21"/>
        <v>320000</v>
      </c>
      <c r="L452" s="5">
        <f t="shared" si="22"/>
        <v>160000</v>
      </c>
      <c r="M452" s="7">
        <f t="shared" ref="M452:M453" si="24">K452/10</f>
        <v>32000</v>
      </c>
      <c r="N452" s="5">
        <v>13000</v>
      </c>
      <c r="O452" s="5">
        <v>13000</v>
      </c>
      <c r="P452" s="5">
        <v>13000</v>
      </c>
      <c r="Q452" s="40">
        <v>20</v>
      </c>
      <c r="R452" s="5">
        <v>16000</v>
      </c>
    </row>
    <row r="453" spans="1:18" x14ac:dyDescent="0.25">
      <c r="A453" s="27">
        <f t="shared" ref="A453:A516" si="25">A452+1</f>
        <v>451</v>
      </c>
      <c r="B453" s="6" t="s">
        <v>28</v>
      </c>
      <c r="C453" s="1" t="s">
        <v>485</v>
      </c>
      <c r="D453" s="1" t="s">
        <v>538</v>
      </c>
      <c r="E453" s="9" t="s">
        <v>532</v>
      </c>
      <c r="F453" s="2" t="s">
        <v>822</v>
      </c>
      <c r="G453" s="10" t="s">
        <v>549</v>
      </c>
      <c r="H453" s="1" t="s">
        <v>539</v>
      </c>
      <c r="I453" s="2">
        <v>1</v>
      </c>
      <c r="J453" s="5">
        <v>8625</v>
      </c>
      <c r="K453" s="5">
        <f t="shared" si="21"/>
        <v>320000</v>
      </c>
      <c r="L453" s="5">
        <f t="shared" si="22"/>
        <v>160000</v>
      </c>
      <c r="M453" s="7">
        <f t="shared" si="24"/>
        <v>32000</v>
      </c>
      <c r="N453" s="5">
        <v>13000</v>
      </c>
      <c r="O453" s="5">
        <v>13000</v>
      </c>
      <c r="P453" s="5">
        <v>13000</v>
      </c>
      <c r="Q453" s="40">
        <v>20</v>
      </c>
      <c r="R453" s="5">
        <v>16000</v>
      </c>
    </row>
    <row r="454" spans="1:18" x14ac:dyDescent="0.25">
      <c r="A454" s="27">
        <f t="shared" si="25"/>
        <v>452</v>
      </c>
      <c r="B454" s="6" t="s">
        <v>28</v>
      </c>
      <c r="C454" s="1" t="s">
        <v>485</v>
      </c>
      <c r="D454" s="1" t="s">
        <v>538</v>
      </c>
      <c r="E454" s="9" t="s">
        <v>533</v>
      </c>
      <c r="F454" s="2" t="str">
        <f>VLOOKUP($E454,[1]AIR!$E$3:$F$977,2,FALSE)</f>
        <v>Kabupaten</v>
      </c>
      <c r="G454" s="10" t="s">
        <v>550</v>
      </c>
      <c r="H454" s="1" t="s">
        <v>539</v>
      </c>
      <c r="I454" s="2">
        <v>1</v>
      </c>
      <c r="J454" s="5">
        <v>8625</v>
      </c>
      <c r="K454" s="5">
        <f t="shared" si="21"/>
        <v>200000</v>
      </c>
      <c r="L454" s="5">
        <f t="shared" si="22"/>
        <v>100000</v>
      </c>
      <c r="M454" s="5">
        <v>16000</v>
      </c>
      <c r="N454" s="5">
        <v>16000</v>
      </c>
      <c r="O454" s="5">
        <v>16000</v>
      </c>
      <c r="P454" s="5">
        <v>16000</v>
      </c>
      <c r="Q454" s="40">
        <v>10</v>
      </c>
      <c r="R454" s="5">
        <v>20000</v>
      </c>
    </row>
    <row r="455" spans="1:18" x14ac:dyDescent="0.25">
      <c r="A455" s="27">
        <f t="shared" si="25"/>
        <v>453</v>
      </c>
      <c r="B455" s="6" t="s">
        <v>28</v>
      </c>
      <c r="C455" s="1" t="s">
        <v>485</v>
      </c>
      <c r="D455" s="1" t="s">
        <v>538</v>
      </c>
      <c r="E455" s="9" t="s">
        <v>534</v>
      </c>
      <c r="F455" s="2" t="str">
        <f>VLOOKUP($E455,[1]AIR!$E$3:$F$977,2,FALSE)</f>
        <v>Kabupaten</v>
      </c>
      <c r="G455" s="10" t="s">
        <v>550</v>
      </c>
      <c r="H455" s="1" t="s">
        <v>539</v>
      </c>
      <c r="I455" s="2">
        <v>1</v>
      </c>
      <c r="J455" s="5">
        <v>8625</v>
      </c>
      <c r="K455" s="5">
        <f t="shared" si="21"/>
        <v>200000</v>
      </c>
      <c r="L455" s="5">
        <f t="shared" si="22"/>
        <v>100000</v>
      </c>
      <c r="M455" s="5">
        <v>16000</v>
      </c>
      <c r="N455" s="5">
        <v>16000</v>
      </c>
      <c r="O455" s="5">
        <v>16000</v>
      </c>
      <c r="P455" s="5">
        <v>16000</v>
      </c>
      <c r="Q455" s="40">
        <v>10</v>
      </c>
      <c r="R455" s="5">
        <v>20000</v>
      </c>
    </row>
    <row r="456" spans="1:18" x14ac:dyDescent="0.25">
      <c r="A456" s="27">
        <f t="shared" si="25"/>
        <v>454</v>
      </c>
      <c r="B456" s="6" t="s">
        <v>28</v>
      </c>
      <c r="C456" s="1" t="s">
        <v>485</v>
      </c>
      <c r="D456" s="1" t="s">
        <v>538</v>
      </c>
      <c r="E456" s="9" t="s">
        <v>535</v>
      </c>
      <c r="F456" s="2" t="s">
        <v>822</v>
      </c>
      <c r="G456" s="10" t="s">
        <v>551</v>
      </c>
      <c r="H456" s="1" t="s">
        <v>539</v>
      </c>
      <c r="I456" s="2">
        <v>1</v>
      </c>
      <c r="J456" s="5">
        <v>8625</v>
      </c>
      <c r="K456" s="5">
        <f t="shared" si="21"/>
        <v>180000</v>
      </c>
      <c r="L456" s="5">
        <f t="shared" si="22"/>
        <v>90000</v>
      </c>
      <c r="M456" s="5">
        <v>14000</v>
      </c>
      <c r="N456" s="5">
        <v>14000</v>
      </c>
      <c r="O456" s="5">
        <v>14000</v>
      </c>
      <c r="P456" s="5">
        <v>14000</v>
      </c>
      <c r="Q456" s="40">
        <v>10</v>
      </c>
      <c r="R456" s="5">
        <v>18000</v>
      </c>
    </row>
    <row r="457" spans="1:18" x14ac:dyDescent="0.25">
      <c r="A457" s="27">
        <f t="shared" si="25"/>
        <v>455</v>
      </c>
      <c r="B457" s="6" t="s">
        <v>28</v>
      </c>
      <c r="C457" s="1" t="s">
        <v>485</v>
      </c>
      <c r="D457" s="1" t="s">
        <v>538</v>
      </c>
      <c r="E457" s="9" t="s">
        <v>536</v>
      </c>
      <c r="F457" s="2" t="str">
        <f>VLOOKUP($E457,[1]AIR!$E$3:$F$977,2,FALSE)</f>
        <v>Kabupaten</v>
      </c>
      <c r="G457" s="10" t="s">
        <v>551</v>
      </c>
      <c r="H457" s="1" t="s">
        <v>539</v>
      </c>
      <c r="I457" s="2">
        <v>1</v>
      </c>
      <c r="J457" s="5">
        <v>8625</v>
      </c>
      <c r="K457" s="5">
        <f t="shared" si="21"/>
        <v>180000</v>
      </c>
      <c r="L457" s="5">
        <f t="shared" si="22"/>
        <v>90000</v>
      </c>
      <c r="M457" s="5">
        <v>14000</v>
      </c>
      <c r="N457" s="5">
        <v>14000</v>
      </c>
      <c r="O457" s="5">
        <v>14000</v>
      </c>
      <c r="P457" s="5">
        <v>14000</v>
      </c>
      <c r="Q457" s="40">
        <v>10</v>
      </c>
      <c r="R457" s="5">
        <v>18000</v>
      </c>
    </row>
    <row r="458" spans="1:18" x14ac:dyDescent="0.25">
      <c r="A458" s="27">
        <f t="shared" si="25"/>
        <v>456</v>
      </c>
      <c r="B458" s="6" t="s">
        <v>28</v>
      </c>
      <c r="C458" s="1" t="s">
        <v>485</v>
      </c>
      <c r="D458" s="1" t="s">
        <v>538</v>
      </c>
      <c r="E458" s="9" t="s">
        <v>537</v>
      </c>
      <c r="F458" s="2" t="s">
        <v>822</v>
      </c>
      <c r="G458" s="10" t="s">
        <v>537</v>
      </c>
      <c r="H458" s="1" t="s">
        <v>539</v>
      </c>
      <c r="I458" s="2">
        <v>1</v>
      </c>
      <c r="J458" s="5">
        <v>8625</v>
      </c>
      <c r="K458" s="5">
        <f t="shared" si="21"/>
        <v>180000</v>
      </c>
      <c r="L458" s="5">
        <f t="shared" si="22"/>
        <v>90000</v>
      </c>
      <c r="M458" s="5">
        <v>14000</v>
      </c>
      <c r="N458" s="5">
        <v>14000</v>
      </c>
      <c r="O458" s="5">
        <v>14000</v>
      </c>
      <c r="P458" s="5">
        <v>14000</v>
      </c>
      <c r="Q458" s="40">
        <v>10</v>
      </c>
      <c r="R458" s="5">
        <v>18000</v>
      </c>
    </row>
    <row r="459" spans="1:18" x14ac:dyDescent="0.25">
      <c r="A459" s="27">
        <f t="shared" si="25"/>
        <v>457</v>
      </c>
      <c r="B459" s="6" t="s">
        <v>28</v>
      </c>
      <c r="C459" s="1" t="s">
        <v>485</v>
      </c>
      <c r="D459" s="1" t="s">
        <v>538</v>
      </c>
      <c r="E459" s="9" t="s">
        <v>552</v>
      </c>
      <c r="F459" s="2" t="str">
        <f>VLOOKUP($E459,[1]AIR!$E$3:$F$977,2,FALSE)</f>
        <v>Kabupaten</v>
      </c>
      <c r="G459" s="10" t="s">
        <v>557</v>
      </c>
      <c r="H459" s="1" t="s">
        <v>556</v>
      </c>
      <c r="I459" s="2">
        <v>1</v>
      </c>
      <c r="J459" s="5">
        <v>11183</v>
      </c>
      <c r="K459" s="5">
        <v>3000</v>
      </c>
      <c r="L459" s="5">
        <v>3000</v>
      </c>
      <c r="M459" s="5">
        <v>3000</v>
      </c>
      <c r="N459" s="5">
        <v>3000</v>
      </c>
      <c r="O459" s="5">
        <v>3000</v>
      </c>
      <c r="P459" s="5">
        <v>3000</v>
      </c>
      <c r="Q459" s="40"/>
      <c r="R459" s="2"/>
    </row>
    <row r="460" spans="1:18" x14ac:dyDescent="0.25">
      <c r="A460" s="27">
        <f t="shared" si="25"/>
        <v>458</v>
      </c>
      <c r="B460" s="6" t="s">
        <v>28</v>
      </c>
      <c r="C460" s="1" t="s">
        <v>485</v>
      </c>
      <c r="D460" s="1" t="s">
        <v>538</v>
      </c>
      <c r="E460" s="9" t="s">
        <v>553</v>
      </c>
      <c r="F460" s="2" t="str">
        <f>VLOOKUP($E460,[1]AIR!$E$3:$F$977,2,FALSE)</f>
        <v>Kabupaten</v>
      </c>
      <c r="G460" s="10" t="s">
        <v>553</v>
      </c>
      <c r="H460" s="1" t="s">
        <v>556</v>
      </c>
      <c r="I460" s="2">
        <v>1</v>
      </c>
      <c r="J460" s="5">
        <v>11183</v>
      </c>
      <c r="K460" s="5">
        <v>2000</v>
      </c>
      <c r="L460" s="5">
        <v>2000</v>
      </c>
      <c r="M460" s="5">
        <v>3000</v>
      </c>
      <c r="N460" s="5">
        <v>3000</v>
      </c>
      <c r="O460" s="5">
        <v>3000</v>
      </c>
      <c r="P460" s="5">
        <v>3000</v>
      </c>
      <c r="Q460" s="40"/>
      <c r="R460" s="2"/>
    </row>
    <row r="461" spans="1:18" x14ac:dyDescent="0.25">
      <c r="A461" s="27">
        <f t="shared" si="25"/>
        <v>459</v>
      </c>
      <c r="B461" s="6" t="s">
        <v>28</v>
      </c>
      <c r="C461" s="1" t="s">
        <v>485</v>
      </c>
      <c r="D461" s="1" t="s">
        <v>538</v>
      </c>
      <c r="E461" s="9" t="s">
        <v>554</v>
      </c>
      <c r="F461" s="2" t="s">
        <v>822</v>
      </c>
      <c r="G461" s="10" t="s">
        <v>554</v>
      </c>
      <c r="H461" s="1" t="s">
        <v>556</v>
      </c>
      <c r="I461" s="2">
        <v>1</v>
      </c>
      <c r="J461" s="5">
        <v>11183</v>
      </c>
      <c r="K461" s="5">
        <v>2500</v>
      </c>
      <c r="L461" s="5">
        <v>2500</v>
      </c>
      <c r="M461" s="5">
        <v>4000</v>
      </c>
      <c r="N461" s="5">
        <v>4000</v>
      </c>
      <c r="O461" s="5">
        <v>4000</v>
      </c>
      <c r="P461" s="5">
        <v>4000</v>
      </c>
      <c r="Q461" s="40"/>
      <c r="R461" s="2"/>
    </row>
    <row r="462" spans="1:18" x14ac:dyDescent="0.25">
      <c r="A462" s="27">
        <f t="shared" si="25"/>
        <v>460</v>
      </c>
      <c r="B462" s="6" t="s">
        <v>28</v>
      </c>
      <c r="C462" s="1" t="s">
        <v>485</v>
      </c>
      <c r="D462" s="1" t="s">
        <v>538</v>
      </c>
      <c r="E462" s="9" t="s">
        <v>519</v>
      </c>
      <c r="F462" s="2" t="str">
        <f>VLOOKUP($E462,[1]AIR!$E$3:$F$977,2,FALSE)</f>
        <v>Kabupaten</v>
      </c>
      <c r="G462" s="10" t="s">
        <v>558</v>
      </c>
      <c r="H462" s="1" t="s">
        <v>556</v>
      </c>
      <c r="I462" s="2">
        <v>1</v>
      </c>
      <c r="J462" s="5">
        <v>11183</v>
      </c>
      <c r="K462" s="5">
        <v>2500</v>
      </c>
      <c r="L462" s="5">
        <v>2500</v>
      </c>
      <c r="M462" s="5">
        <v>4000</v>
      </c>
      <c r="N462" s="5">
        <v>4000</v>
      </c>
      <c r="O462" s="5">
        <v>4000</v>
      </c>
      <c r="P462" s="5">
        <v>4000</v>
      </c>
      <c r="Q462" s="40"/>
      <c r="R462" s="2"/>
    </row>
    <row r="463" spans="1:18" x14ac:dyDescent="0.25">
      <c r="A463" s="27">
        <f t="shared" si="25"/>
        <v>461</v>
      </c>
      <c r="B463" s="6" t="s">
        <v>28</v>
      </c>
      <c r="C463" s="1" t="s">
        <v>485</v>
      </c>
      <c r="D463" s="1" t="s">
        <v>538</v>
      </c>
      <c r="E463" s="9" t="s">
        <v>520</v>
      </c>
      <c r="F463" s="2" t="s">
        <v>822</v>
      </c>
      <c r="G463" s="10" t="s">
        <v>558</v>
      </c>
      <c r="H463" s="1" t="s">
        <v>556</v>
      </c>
      <c r="I463" s="2">
        <v>1</v>
      </c>
      <c r="J463" s="5">
        <v>11183</v>
      </c>
      <c r="K463" s="5">
        <v>2500</v>
      </c>
      <c r="L463" s="5">
        <v>2500</v>
      </c>
      <c r="M463" s="5">
        <v>4000</v>
      </c>
      <c r="N463" s="5">
        <v>4000</v>
      </c>
      <c r="O463" s="5">
        <v>4000</v>
      </c>
      <c r="P463" s="5">
        <v>4000</v>
      </c>
      <c r="Q463" s="40"/>
      <c r="R463" s="2"/>
    </row>
    <row r="464" spans="1:18" x14ac:dyDescent="0.25">
      <c r="A464" s="27">
        <f t="shared" si="25"/>
        <v>462</v>
      </c>
      <c r="B464" s="6" t="s">
        <v>28</v>
      </c>
      <c r="C464" s="1" t="s">
        <v>485</v>
      </c>
      <c r="D464" s="1" t="s">
        <v>538</v>
      </c>
      <c r="E464" s="9" t="s">
        <v>522</v>
      </c>
      <c r="F464" s="2" t="str">
        <f>VLOOKUP($E464,[1]AIR!$E$3:$F$977,2,FALSE)</f>
        <v>Kabupaten</v>
      </c>
      <c r="G464" s="10" t="s">
        <v>522</v>
      </c>
      <c r="H464" s="1" t="s">
        <v>556</v>
      </c>
      <c r="I464" s="2">
        <v>1</v>
      </c>
      <c r="J464" s="5">
        <v>11183</v>
      </c>
      <c r="K464" s="5">
        <v>5000</v>
      </c>
      <c r="L464" s="5">
        <v>5000</v>
      </c>
      <c r="M464" s="5">
        <v>5000</v>
      </c>
      <c r="N464" s="5">
        <v>5000</v>
      </c>
      <c r="O464" s="5">
        <v>5000</v>
      </c>
      <c r="P464" s="5">
        <v>5000</v>
      </c>
      <c r="Q464" s="40"/>
      <c r="R464" s="2"/>
    </row>
    <row r="465" spans="1:18" x14ac:dyDescent="0.25">
      <c r="A465" s="27">
        <f t="shared" si="25"/>
        <v>463</v>
      </c>
      <c r="B465" s="6" t="s">
        <v>28</v>
      </c>
      <c r="C465" s="1" t="s">
        <v>485</v>
      </c>
      <c r="D465" s="1" t="s">
        <v>538</v>
      </c>
      <c r="E465" s="9" t="s">
        <v>555</v>
      </c>
      <c r="F465" s="2" t="str">
        <f>VLOOKUP($E465,[1]AIR!$E$3:$F$977,2,FALSE)</f>
        <v>Kabupaten</v>
      </c>
      <c r="G465" s="10" t="s">
        <v>555</v>
      </c>
      <c r="H465" s="1" t="s">
        <v>556</v>
      </c>
      <c r="I465" s="2">
        <v>1</v>
      </c>
      <c r="J465" s="5">
        <v>11183</v>
      </c>
      <c r="K465" s="5">
        <v>5000</v>
      </c>
      <c r="L465" s="5">
        <v>5000</v>
      </c>
      <c r="M465" s="5">
        <v>5000</v>
      </c>
      <c r="N465" s="5">
        <v>5000</v>
      </c>
      <c r="O465" s="5">
        <v>5000</v>
      </c>
      <c r="P465" s="5">
        <v>5000</v>
      </c>
      <c r="Q465" s="40"/>
      <c r="R465" s="2"/>
    </row>
    <row r="466" spans="1:18" x14ac:dyDescent="0.25">
      <c r="A466" s="27">
        <f t="shared" si="25"/>
        <v>464</v>
      </c>
      <c r="B466" s="6" t="s">
        <v>28</v>
      </c>
      <c r="C466" s="1" t="s">
        <v>485</v>
      </c>
      <c r="D466" s="1" t="s">
        <v>538</v>
      </c>
      <c r="E466" s="9" t="s">
        <v>559</v>
      </c>
      <c r="F466" s="2" t="s">
        <v>823</v>
      </c>
      <c r="G466" s="2"/>
      <c r="H466" s="1" t="s">
        <v>570</v>
      </c>
      <c r="I466" s="2">
        <v>1</v>
      </c>
      <c r="J466" s="5">
        <v>12750</v>
      </c>
      <c r="K466" s="5">
        <v>2500</v>
      </c>
      <c r="L466" s="5">
        <v>2500</v>
      </c>
      <c r="M466" s="5">
        <v>2500</v>
      </c>
      <c r="N466" s="5">
        <v>2500</v>
      </c>
      <c r="O466" s="5">
        <v>2500</v>
      </c>
      <c r="P466" s="5">
        <v>2500</v>
      </c>
      <c r="Q466" s="40"/>
      <c r="R466" s="2"/>
    </row>
    <row r="467" spans="1:18" x14ac:dyDescent="0.25">
      <c r="A467" s="27">
        <f t="shared" si="25"/>
        <v>465</v>
      </c>
      <c r="B467" s="6" t="s">
        <v>28</v>
      </c>
      <c r="C467" s="1" t="s">
        <v>485</v>
      </c>
      <c r="D467" s="1" t="s">
        <v>538</v>
      </c>
      <c r="E467" s="9" t="s">
        <v>560</v>
      </c>
      <c r="F467" s="2" t="s">
        <v>822</v>
      </c>
      <c r="G467" s="2"/>
      <c r="H467" s="1" t="s">
        <v>570</v>
      </c>
      <c r="I467" s="2">
        <v>1</v>
      </c>
      <c r="J467" s="5">
        <v>12750</v>
      </c>
      <c r="K467" s="5">
        <v>5000</v>
      </c>
      <c r="L467" s="5">
        <v>5000</v>
      </c>
      <c r="M467" s="5">
        <v>5000</v>
      </c>
      <c r="N467" s="5">
        <v>5000</v>
      </c>
      <c r="O467" s="5">
        <v>5000</v>
      </c>
      <c r="P467" s="5">
        <v>5000</v>
      </c>
      <c r="Q467" s="40"/>
      <c r="R467" s="2"/>
    </row>
    <row r="468" spans="1:18" x14ac:dyDescent="0.25">
      <c r="A468" s="27">
        <f t="shared" si="25"/>
        <v>466</v>
      </c>
      <c r="B468" s="6" t="s">
        <v>28</v>
      </c>
      <c r="C468" s="1" t="s">
        <v>485</v>
      </c>
      <c r="D468" s="1" t="s">
        <v>538</v>
      </c>
      <c r="E468" s="9" t="s">
        <v>561</v>
      </c>
      <c r="F468" s="2" t="s">
        <v>822</v>
      </c>
      <c r="G468" s="2"/>
      <c r="H468" s="1" t="s">
        <v>570</v>
      </c>
      <c r="I468" s="2">
        <v>1</v>
      </c>
      <c r="J468" s="5">
        <v>12750</v>
      </c>
      <c r="K468" s="5">
        <v>6000</v>
      </c>
      <c r="L468" s="5">
        <v>6000</v>
      </c>
      <c r="M468" s="5">
        <v>6000</v>
      </c>
      <c r="N468" s="5">
        <v>6000</v>
      </c>
      <c r="O468" s="5">
        <v>6000</v>
      </c>
      <c r="P468" s="5">
        <v>6000</v>
      </c>
      <c r="Q468" s="40"/>
      <c r="R468" s="2"/>
    </row>
    <row r="469" spans="1:18" x14ac:dyDescent="0.25">
      <c r="A469" s="27">
        <f t="shared" si="25"/>
        <v>467</v>
      </c>
      <c r="B469" s="6" t="s">
        <v>28</v>
      </c>
      <c r="C469" s="1" t="s">
        <v>485</v>
      </c>
      <c r="D469" s="1" t="s">
        <v>538</v>
      </c>
      <c r="E469" s="9" t="s">
        <v>562</v>
      </c>
      <c r="F469" s="2" t="s">
        <v>822</v>
      </c>
      <c r="G469" s="2"/>
      <c r="H469" s="1" t="s">
        <v>570</v>
      </c>
      <c r="I469" s="2">
        <v>1</v>
      </c>
      <c r="J469" s="5">
        <v>12750</v>
      </c>
      <c r="K469" s="5">
        <v>6000</v>
      </c>
      <c r="L469" s="5">
        <v>6000</v>
      </c>
      <c r="M469" s="5">
        <v>6000</v>
      </c>
      <c r="N469" s="5">
        <v>6000</v>
      </c>
      <c r="O469" s="5">
        <v>6000</v>
      </c>
      <c r="P469" s="5">
        <v>6000</v>
      </c>
      <c r="Q469" s="40"/>
      <c r="R469" s="2"/>
    </row>
    <row r="470" spans="1:18" x14ac:dyDescent="0.25">
      <c r="A470" s="27">
        <f t="shared" si="25"/>
        <v>468</v>
      </c>
      <c r="B470" s="6" t="s">
        <v>28</v>
      </c>
      <c r="C470" s="1" t="s">
        <v>485</v>
      </c>
      <c r="D470" s="1" t="s">
        <v>538</v>
      </c>
      <c r="E470" s="9" t="s">
        <v>563</v>
      </c>
      <c r="F470" s="2" t="s">
        <v>822</v>
      </c>
      <c r="G470" s="2"/>
      <c r="H470" s="1" t="s">
        <v>570</v>
      </c>
      <c r="I470" s="2">
        <v>1</v>
      </c>
      <c r="J470" s="5">
        <v>12750</v>
      </c>
      <c r="K470" s="5">
        <v>6000</v>
      </c>
      <c r="L470" s="5">
        <v>6000</v>
      </c>
      <c r="M470" s="5">
        <v>6000</v>
      </c>
      <c r="N470" s="5">
        <v>6000</v>
      </c>
      <c r="O470" s="5">
        <v>6000</v>
      </c>
      <c r="P470" s="5">
        <v>6000</v>
      </c>
      <c r="Q470" s="40"/>
      <c r="R470" s="2"/>
    </row>
    <row r="471" spans="1:18" x14ac:dyDescent="0.25">
      <c r="A471" s="27">
        <f t="shared" si="25"/>
        <v>469</v>
      </c>
      <c r="B471" s="6" t="s">
        <v>28</v>
      </c>
      <c r="C471" s="1" t="s">
        <v>485</v>
      </c>
      <c r="D471" s="1" t="s">
        <v>538</v>
      </c>
      <c r="E471" s="9" t="s">
        <v>564</v>
      </c>
      <c r="F471" s="2" t="str">
        <f>VLOOKUP($E471,[1]AIR!$E$3:$F$977,2,FALSE)</f>
        <v>Kabupaten</v>
      </c>
      <c r="G471" s="2"/>
      <c r="H471" s="1" t="s">
        <v>570</v>
      </c>
      <c r="I471" s="2">
        <v>1</v>
      </c>
      <c r="J471" s="5">
        <v>12750</v>
      </c>
      <c r="K471" s="5">
        <v>5000</v>
      </c>
      <c r="L471" s="5">
        <v>5000</v>
      </c>
      <c r="M471" s="5">
        <v>5000</v>
      </c>
      <c r="N471" s="5">
        <v>5000</v>
      </c>
      <c r="O471" s="5">
        <v>5000</v>
      </c>
      <c r="P471" s="5">
        <v>5000</v>
      </c>
      <c r="Q471" s="40"/>
      <c r="R471" s="2"/>
    </row>
    <row r="472" spans="1:18" x14ac:dyDescent="0.25">
      <c r="A472" s="27">
        <f t="shared" si="25"/>
        <v>470</v>
      </c>
      <c r="B472" s="6" t="s">
        <v>28</v>
      </c>
      <c r="C472" s="1" t="s">
        <v>485</v>
      </c>
      <c r="D472" s="1" t="s">
        <v>538</v>
      </c>
      <c r="E472" s="9" t="s">
        <v>565</v>
      </c>
      <c r="F472" s="2" t="s">
        <v>822</v>
      </c>
      <c r="G472" s="2"/>
      <c r="H472" s="1" t="s">
        <v>570</v>
      </c>
      <c r="I472" s="2">
        <v>1</v>
      </c>
      <c r="J472" s="5">
        <v>12750</v>
      </c>
      <c r="K472" s="5">
        <v>5000</v>
      </c>
      <c r="L472" s="5">
        <v>5000</v>
      </c>
      <c r="M472" s="5">
        <v>5000</v>
      </c>
      <c r="N472" s="5">
        <v>5000</v>
      </c>
      <c r="O472" s="5">
        <v>5000</v>
      </c>
      <c r="P472" s="5">
        <v>5000</v>
      </c>
      <c r="Q472" s="40"/>
      <c r="R472" s="2"/>
    </row>
    <row r="473" spans="1:18" x14ac:dyDescent="0.25">
      <c r="A473" s="27">
        <f t="shared" si="25"/>
        <v>471</v>
      </c>
      <c r="B473" s="6" t="s">
        <v>28</v>
      </c>
      <c r="C473" s="1" t="s">
        <v>485</v>
      </c>
      <c r="D473" s="1" t="s">
        <v>538</v>
      </c>
      <c r="E473" s="9" t="s">
        <v>566</v>
      </c>
      <c r="F473" s="2" t="s">
        <v>822</v>
      </c>
      <c r="G473" s="2"/>
      <c r="H473" s="1" t="s">
        <v>570</v>
      </c>
      <c r="I473" s="2">
        <v>1</v>
      </c>
      <c r="J473" s="5">
        <v>12750</v>
      </c>
      <c r="K473" s="5">
        <v>5000</v>
      </c>
      <c r="L473" s="5">
        <v>5000</v>
      </c>
      <c r="M473" s="5">
        <v>5000</v>
      </c>
      <c r="N473" s="5">
        <v>5000</v>
      </c>
      <c r="O473" s="5">
        <v>5000</v>
      </c>
      <c r="P473" s="5">
        <v>5000</v>
      </c>
      <c r="Q473" s="40"/>
      <c r="R473" s="2"/>
    </row>
    <row r="474" spans="1:18" x14ac:dyDescent="0.25">
      <c r="A474" s="27">
        <f t="shared" si="25"/>
        <v>472</v>
      </c>
      <c r="B474" s="6" t="s">
        <v>28</v>
      </c>
      <c r="C474" s="1" t="s">
        <v>485</v>
      </c>
      <c r="D474" s="1" t="s">
        <v>538</v>
      </c>
      <c r="E474" s="9" t="s">
        <v>567</v>
      </c>
      <c r="F474" s="2" t="s">
        <v>822</v>
      </c>
      <c r="G474" s="2"/>
      <c r="H474" s="1" t="s">
        <v>570</v>
      </c>
      <c r="I474" s="2">
        <v>1</v>
      </c>
      <c r="J474" s="5">
        <v>12750</v>
      </c>
      <c r="K474" s="5">
        <v>5000</v>
      </c>
      <c r="L474" s="5">
        <v>5000</v>
      </c>
      <c r="M474" s="5">
        <v>5000</v>
      </c>
      <c r="N474" s="5">
        <v>5000</v>
      </c>
      <c r="O474" s="5">
        <v>5000</v>
      </c>
      <c r="P474" s="5">
        <v>5000</v>
      </c>
      <c r="Q474" s="40"/>
      <c r="R474" s="2"/>
    </row>
    <row r="475" spans="1:18" x14ac:dyDescent="0.25">
      <c r="A475" s="27">
        <f t="shared" si="25"/>
        <v>473</v>
      </c>
      <c r="B475" s="6" t="s">
        <v>28</v>
      </c>
      <c r="C475" s="1" t="s">
        <v>485</v>
      </c>
      <c r="D475" s="1" t="s">
        <v>538</v>
      </c>
      <c r="E475" s="9" t="s">
        <v>568</v>
      </c>
      <c r="F475" s="2" t="s">
        <v>822</v>
      </c>
      <c r="G475" s="2"/>
      <c r="H475" s="1" t="s">
        <v>570</v>
      </c>
      <c r="I475" s="2">
        <v>1</v>
      </c>
      <c r="J475" s="5">
        <v>12750</v>
      </c>
      <c r="K475" s="5">
        <v>40000</v>
      </c>
      <c r="L475" s="5">
        <v>40000</v>
      </c>
      <c r="M475" s="5">
        <v>40000</v>
      </c>
      <c r="N475" s="5">
        <v>40000</v>
      </c>
      <c r="O475" s="5">
        <v>40000</v>
      </c>
      <c r="P475" s="5">
        <v>40000</v>
      </c>
      <c r="Q475" s="40"/>
      <c r="R475" s="2"/>
    </row>
    <row r="476" spans="1:18" x14ac:dyDescent="0.25">
      <c r="A476" s="27">
        <f t="shared" si="25"/>
        <v>474</v>
      </c>
      <c r="B476" s="6" t="s">
        <v>28</v>
      </c>
      <c r="C476" s="1" t="s">
        <v>485</v>
      </c>
      <c r="D476" s="1" t="s">
        <v>538</v>
      </c>
      <c r="E476" s="9" t="s">
        <v>569</v>
      </c>
      <c r="F476" s="2" t="s">
        <v>822</v>
      </c>
      <c r="G476" s="2"/>
      <c r="H476" s="1" t="s">
        <v>570</v>
      </c>
      <c r="I476" s="2">
        <v>1</v>
      </c>
      <c r="J476" s="5">
        <v>12750</v>
      </c>
      <c r="K476" s="5">
        <v>40000</v>
      </c>
      <c r="L476" s="5">
        <v>40000</v>
      </c>
      <c r="M476" s="5">
        <v>40000</v>
      </c>
      <c r="N476" s="5">
        <v>40000</v>
      </c>
      <c r="O476" s="5">
        <v>40000</v>
      </c>
      <c r="P476" s="5">
        <v>40000</v>
      </c>
      <c r="Q476" s="40"/>
      <c r="R476" s="2"/>
    </row>
    <row r="477" spans="1:18" x14ac:dyDescent="0.25">
      <c r="A477" s="27">
        <f t="shared" si="25"/>
        <v>475</v>
      </c>
      <c r="B477" s="6" t="s">
        <v>28</v>
      </c>
      <c r="C477" s="1" t="s">
        <v>485</v>
      </c>
      <c r="D477" s="1" t="s">
        <v>572</v>
      </c>
      <c r="E477" s="12" t="s">
        <v>573</v>
      </c>
      <c r="F477" s="2" t="str">
        <f>VLOOKUP($E477,[1]AIR!$E$3:$F$977,2,FALSE)</f>
        <v>Kota</v>
      </c>
      <c r="G477" s="10" t="s">
        <v>593</v>
      </c>
      <c r="H477" s="1" t="s">
        <v>571</v>
      </c>
      <c r="I477" s="2">
        <v>1</v>
      </c>
      <c r="J477" s="5">
        <v>13673.7</v>
      </c>
      <c r="K477" s="5">
        <v>2240</v>
      </c>
      <c r="L477" s="5">
        <v>2240</v>
      </c>
      <c r="M477" s="5">
        <v>2240</v>
      </c>
      <c r="N477" s="5">
        <v>2200</v>
      </c>
      <c r="O477" s="5">
        <v>2000</v>
      </c>
      <c r="P477" s="5">
        <v>1250</v>
      </c>
      <c r="Q477" s="40"/>
      <c r="R477" s="2"/>
    </row>
    <row r="478" spans="1:18" x14ac:dyDescent="0.25">
      <c r="A478" s="27">
        <f t="shared" si="25"/>
        <v>476</v>
      </c>
      <c r="B478" s="6" t="s">
        <v>28</v>
      </c>
      <c r="C478" s="1" t="s">
        <v>485</v>
      </c>
      <c r="D478" s="1" t="s">
        <v>572</v>
      </c>
      <c r="E478" s="12" t="s">
        <v>574</v>
      </c>
      <c r="F478" s="2" t="s">
        <v>823</v>
      </c>
      <c r="G478" s="10" t="s">
        <v>574</v>
      </c>
      <c r="H478" s="1" t="s">
        <v>571</v>
      </c>
      <c r="I478" s="2">
        <v>1</v>
      </c>
      <c r="J478" s="5">
        <v>13673.7</v>
      </c>
      <c r="K478" s="5">
        <v>7840</v>
      </c>
      <c r="L478" s="5">
        <v>7840</v>
      </c>
      <c r="M478" s="5">
        <v>7840</v>
      </c>
      <c r="N478" s="5">
        <v>7500</v>
      </c>
      <c r="O478" s="5">
        <v>7000</v>
      </c>
      <c r="P478" s="5">
        <v>6000</v>
      </c>
      <c r="Q478" s="40"/>
      <c r="R478" s="2"/>
    </row>
    <row r="479" spans="1:18" x14ac:dyDescent="0.25">
      <c r="A479" s="27">
        <f t="shared" si="25"/>
        <v>477</v>
      </c>
      <c r="B479" s="6" t="s">
        <v>28</v>
      </c>
      <c r="C479" s="1" t="s">
        <v>485</v>
      </c>
      <c r="D479" s="1" t="s">
        <v>572</v>
      </c>
      <c r="E479" s="12" t="s">
        <v>575</v>
      </c>
      <c r="F479" s="2" t="str">
        <f>VLOOKUP($E479,[1]AIR!$E$3:$F$977,2,FALSE)</f>
        <v>Kota</v>
      </c>
      <c r="G479" s="10" t="s">
        <v>594</v>
      </c>
      <c r="H479" s="1" t="s">
        <v>571</v>
      </c>
      <c r="I479" s="2">
        <v>1</v>
      </c>
      <c r="J479" s="5">
        <v>13673.7</v>
      </c>
      <c r="K479" s="5">
        <v>3100</v>
      </c>
      <c r="L479" s="5">
        <v>3100</v>
      </c>
      <c r="M479" s="5">
        <v>3100</v>
      </c>
      <c r="N479" s="5">
        <v>3000</v>
      </c>
      <c r="O479" s="5">
        <v>2700</v>
      </c>
      <c r="P479" s="5">
        <v>2500</v>
      </c>
      <c r="Q479" s="40"/>
      <c r="R479" s="2"/>
    </row>
    <row r="480" spans="1:18" x14ac:dyDescent="0.25">
      <c r="A480" s="27">
        <f t="shared" si="25"/>
        <v>478</v>
      </c>
      <c r="B480" s="6" t="s">
        <v>28</v>
      </c>
      <c r="C480" s="1" t="s">
        <v>485</v>
      </c>
      <c r="D480" s="1" t="s">
        <v>572</v>
      </c>
      <c r="E480" s="12" t="s">
        <v>576</v>
      </c>
      <c r="F480" s="2" t="str">
        <f>VLOOKUP($E480,[1]AIR!$E$3:$F$977,2,FALSE)</f>
        <v>Kabupaten</v>
      </c>
      <c r="G480" s="10" t="s">
        <v>594</v>
      </c>
      <c r="H480" s="1" t="s">
        <v>571</v>
      </c>
      <c r="I480" s="2">
        <v>1</v>
      </c>
      <c r="J480" s="5">
        <v>13673.7</v>
      </c>
      <c r="K480" s="5">
        <v>3100</v>
      </c>
      <c r="L480" s="5">
        <v>3100</v>
      </c>
      <c r="M480" s="5">
        <v>3100</v>
      </c>
      <c r="N480" s="5">
        <v>3000</v>
      </c>
      <c r="O480" s="5">
        <v>2700</v>
      </c>
      <c r="P480" s="5">
        <v>2500</v>
      </c>
      <c r="Q480" s="40"/>
      <c r="R480" s="2"/>
    </row>
    <row r="481" spans="1:18" x14ac:dyDescent="0.25">
      <c r="A481" s="27">
        <f t="shared" si="25"/>
        <v>479</v>
      </c>
      <c r="B481" s="6" t="s">
        <v>28</v>
      </c>
      <c r="C481" s="1" t="s">
        <v>485</v>
      </c>
      <c r="D481" s="1" t="s">
        <v>572</v>
      </c>
      <c r="E481" s="12" t="s">
        <v>577</v>
      </c>
      <c r="F481" s="2" t="s">
        <v>822</v>
      </c>
      <c r="G481" s="10" t="s">
        <v>595</v>
      </c>
      <c r="H481" s="1" t="s">
        <v>571</v>
      </c>
      <c r="I481" s="2">
        <v>1</v>
      </c>
      <c r="J481" s="5">
        <v>13673.7</v>
      </c>
      <c r="K481" s="5">
        <v>7840</v>
      </c>
      <c r="L481" s="5">
        <v>7840</v>
      </c>
      <c r="M481" s="5">
        <v>7840</v>
      </c>
      <c r="N481" s="5">
        <v>7840</v>
      </c>
      <c r="O481" s="5">
        <v>7840</v>
      </c>
      <c r="P481" s="5">
        <v>7000</v>
      </c>
      <c r="Q481" s="40"/>
      <c r="R481" s="2"/>
    </row>
    <row r="482" spans="1:18" x14ac:dyDescent="0.25">
      <c r="A482" s="27">
        <f t="shared" si="25"/>
        <v>480</v>
      </c>
      <c r="B482" s="6" t="s">
        <v>28</v>
      </c>
      <c r="C482" s="1" t="s">
        <v>485</v>
      </c>
      <c r="D482" s="1" t="s">
        <v>572</v>
      </c>
      <c r="E482" s="12" t="s">
        <v>578</v>
      </c>
      <c r="F482" s="2" t="str">
        <f>VLOOKUP($E482,[1]AIR!$E$3:$F$977,2,FALSE)</f>
        <v>Kabupaten</v>
      </c>
      <c r="G482" s="10" t="s">
        <v>595</v>
      </c>
      <c r="H482" s="1" t="s">
        <v>571</v>
      </c>
      <c r="I482" s="2">
        <v>1</v>
      </c>
      <c r="J482" s="5">
        <v>13673.7</v>
      </c>
      <c r="K482" s="5">
        <v>7840</v>
      </c>
      <c r="L482" s="5">
        <v>7840</v>
      </c>
      <c r="M482" s="5">
        <v>7840</v>
      </c>
      <c r="N482" s="5">
        <v>7840</v>
      </c>
      <c r="O482" s="5">
        <v>7840</v>
      </c>
      <c r="P482" s="5">
        <v>7000</v>
      </c>
      <c r="Q482" s="40"/>
      <c r="R482" s="2"/>
    </row>
    <row r="483" spans="1:18" x14ac:dyDescent="0.25">
      <c r="A483" s="27">
        <f t="shared" si="25"/>
        <v>481</v>
      </c>
      <c r="B483" s="6" t="s">
        <v>28</v>
      </c>
      <c r="C483" s="1" t="s">
        <v>485</v>
      </c>
      <c r="D483" s="1" t="s">
        <v>572</v>
      </c>
      <c r="E483" s="12" t="s">
        <v>579</v>
      </c>
      <c r="F483" s="2" t="s">
        <v>822</v>
      </c>
      <c r="G483" s="10" t="s">
        <v>596</v>
      </c>
      <c r="H483" s="1" t="s">
        <v>571</v>
      </c>
      <c r="I483" s="2">
        <v>1</v>
      </c>
      <c r="J483" s="5">
        <v>13673.7</v>
      </c>
      <c r="K483" s="5">
        <f>Q483*R483</f>
        <v>37500</v>
      </c>
      <c r="L483" s="5">
        <f>K483/2</f>
        <v>18750</v>
      </c>
      <c r="M483" s="5">
        <v>12500</v>
      </c>
      <c r="N483" s="5">
        <v>12000</v>
      </c>
      <c r="O483" s="5">
        <v>11500</v>
      </c>
      <c r="P483" s="5">
        <v>9000</v>
      </c>
      <c r="Q483" s="40">
        <v>3</v>
      </c>
      <c r="R483" s="5">
        <v>12500</v>
      </c>
    </row>
    <row r="484" spans="1:18" x14ac:dyDescent="0.25">
      <c r="A484" s="27">
        <f t="shared" si="25"/>
        <v>482</v>
      </c>
      <c r="B484" s="6" t="s">
        <v>28</v>
      </c>
      <c r="C484" s="1" t="s">
        <v>485</v>
      </c>
      <c r="D484" s="1" t="s">
        <v>572</v>
      </c>
      <c r="E484" s="12" t="s">
        <v>580</v>
      </c>
      <c r="F484" s="2" t="str">
        <f>VLOOKUP($E484,[1]AIR!$E$3:$F$977,2,FALSE)</f>
        <v>Kabupaten</v>
      </c>
      <c r="G484" s="10" t="s">
        <v>596</v>
      </c>
      <c r="H484" s="1" t="s">
        <v>571</v>
      </c>
      <c r="I484" s="2">
        <v>1</v>
      </c>
      <c r="J484" s="5">
        <v>13673.7</v>
      </c>
      <c r="K484" s="5">
        <f t="shared" ref="K484:K486" si="26">Q484*R484</f>
        <v>37500</v>
      </c>
      <c r="L484" s="5">
        <f t="shared" ref="L484:L486" si="27">K484/2</f>
        <v>18750</v>
      </c>
      <c r="M484" s="5">
        <v>12500</v>
      </c>
      <c r="N484" s="5">
        <v>12000</v>
      </c>
      <c r="O484" s="5">
        <v>11500</v>
      </c>
      <c r="P484" s="5">
        <v>9000</v>
      </c>
      <c r="Q484" s="40">
        <v>3</v>
      </c>
      <c r="R484" s="5">
        <v>12500</v>
      </c>
    </row>
    <row r="485" spans="1:18" x14ac:dyDescent="0.25">
      <c r="A485" s="27">
        <f t="shared" si="25"/>
        <v>483</v>
      </c>
      <c r="B485" s="6" t="s">
        <v>28</v>
      </c>
      <c r="C485" s="1" t="s">
        <v>485</v>
      </c>
      <c r="D485" s="1" t="s">
        <v>572</v>
      </c>
      <c r="E485" s="12" t="s">
        <v>581</v>
      </c>
      <c r="F485" s="2" t="str">
        <f>VLOOKUP($E485,[1]AIR!$E$3:$F$977,2,FALSE)</f>
        <v>Kabupaten</v>
      </c>
      <c r="G485" s="10" t="s">
        <v>596</v>
      </c>
      <c r="H485" s="1" t="s">
        <v>571</v>
      </c>
      <c r="I485" s="2">
        <v>1</v>
      </c>
      <c r="J485" s="5">
        <v>13673.7</v>
      </c>
      <c r="K485" s="5">
        <f t="shared" si="26"/>
        <v>37500</v>
      </c>
      <c r="L485" s="5">
        <f t="shared" si="27"/>
        <v>18750</v>
      </c>
      <c r="M485" s="5">
        <v>12500</v>
      </c>
      <c r="N485" s="5">
        <v>12000</v>
      </c>
      <c r="O485" s="5">
        <v>11500</v>
      </c>
      <c r="P485" s="5">
        <v>9000</v>
      </c>
      <c r="Q485" s="40">
        <v>3</v>
      </c>
      <c r="R485" s="5">
        <v>12500</v>
      </c>
    </row>
    <row r="486" spans="1:18" x14ac:dyDescent="0.25">
      <c r="A486" s="27">
        <f t="shared" si="25"/>
        <v>484</v>
      </c>
      <c r="B486" s="6" t="s">
        <v>28</v>
      </c>
      <c r="C486" s="1" t="s">
        <v>485</v>
      </c>
      <c r="D486" s="1" t="s">
        <v>572</v>
      </c>
      <c r="E486" s="12" t="s">
        <v>582</v>
      </c>
      <c r="F486" s="2" t="s">
        <v>822</v>
      </c>
      <c r="G486" s="10" t="s">
        <v>582</v>
      </c>
      <c r="H486" s="1" t="s">
        <v>571</v>
      </c>
      <c r="I486" s="2">
        <v>1</v>
      </c>
      <c r="J486" s="5">
        <v>13673.7</v>
      </c>
      <c r="K486" s="5">
        <f t="shared" si="26"/>
        <v>45000</v>
      </c>
      <c r="L486" s="5">
        <f t="shared" si="27"/>
        <v>22500</v>
      </c>
      <c r="M486" s="5">
        <v>15000</v>
      </c>
      <c r="N486" s="5">
        <v>15000</v>
      </c>
      <c r="O486" s="5">
        <v>15000</v>
      </c>
      <c r="P486" s="5">
        <v>15000</v>
      </c>
      <c r="Q486" s="40">
        <v>3</v>
      </c>
      <c r="R486" s="5">
        <v>15000</v>
      </c>
    </row>
    <row r="487" spans="1:18" x14ac:dyDescent="0.25">
      <c r="A487" s="27">
        <f t="shared" si="25"/>
        <v>485</v>
      </c>
      <c r="B487" s="6" t="s">
        <v>28</v>
      </c>
      <c r="C487" s="1" t="s">
        <v>485</v>
      </c>
      <c r="D487" s="1" t="s">
        <v>572</v>
      </c>
      <c r="E487" s="12" t="s">
        <v>583</v>
      </c>
      <c r="F487" s="2" t="str">
        <f>VLOOKUP($E487,[1]AIR!$E$3:$F$977,2,FALSE)</f>
        <v>Kabupaten</v>
      </c>
      <c r="G487" s="10" t="s">
        <v>597</v>
      </c>
      <c r="H487" s="1" t="s">
        <v>571</v>
      </c>
      <c r="I487" s="2">
        <v>1</v>
      </c>
      <c r="J487" s="5">
        <v>13673.7</v>
      </c>
      <c r="K487" s="5">
        <v>7280</v>
      </c>
      <c r="L487" s="5">
        <v>7280</v>
      </c>
      <c r="M487" s="5">
        <v>7200</v>
      </c>
      <c r="N487" s="5">
        <v>7000</v>
      </c>
      <c r="O487" s="5">
        <v>6500</v>
      </c>
      <c r="P487" s="5">
        <v>6000</v>
      </c>
      <c r="Q487" s="40"/>
      <c r="R487" s="2"/>
    </row>
    <row r="488" spans="1:18" x14ac:dyDescent="0.25">
      <c r="A488" s="27">
        <f t="shared" si="25"/>
        <v>486</v>
      </c>
      <c r="B488" s="6" t="s">
        <v>28</v>
      </c>
      <c r="C488" s="1" t="s">
        <v>485</v>
      </c>
      <c r="D488" s="1" t="s">
        <v>572</v>
      </c>
      <c r="E488" s="12" t="s">
        <v>584</v>
      </c>
      <c r="F488" s="2" t="s">
        <v>822</v>
      </c>
      <c r="G488" s="10" t="s">
        <v>597</v>
      </c>
      <c r="H488" s="1" t="s">
        <v>571</v>
      </c>
      <c r="I488" s="2">
        <v>1</v>
      </c>
      <c r="J488" s="5">
        <v>13673.7</v>
      </c>
      <c r="K488" s="5">
        <v>7280</v>
      </c>
      <c r="L488" s="5">
        <v>7280</v>
      </c>
      <c r="M488" s="5">
        <v>7200</v>
      </c>
      <c r="N488" s="5">
        <v>7000</v>
      </c>
      <c r="O488" s="5">
        <v>6500</v>
      </c>
      <c r="P488" s="5">
        <v>6000</v>
      </c>
      <c r="Q488" s="40"/>
      <c r="R488" s="2"/>
    </row>
    <row r="489" spans="1:18" x14ac:dyDescent="0.25">
      <c r="A489" s="27">
        <f t="shared" si="25"/>
        <v>487</v>
      </c>
      <c r="B489" s="6" t="s">
        <v>28</v>
      </c>
      <c r="C489" s="1" t="s">
        <v>485</v>
      </c>
      <c r="D489" s="1" t="s">
        <v>572</v>
      </c>
      <c r="E489" s="12" t="s">
        <v>585</v>
      </c>
      <c r="F489" s="2" t="str">
        <f>VLOOKUP($E489,[1]AIR!$E$3:$F$977,2,FALSE)</f>
        <v>Kabupaten</v>
      </c>
      <c r="G489" s="10" t="s">
        <v>598</v>
      </c>
      <c r="H489" s="1" t="s">
        <v>571</v>
      </c>
      <c r="I489" s="2">
        <v>1</v>
      </c>
      <c r="J489" s="5">
        <v>13673.7</v>
      </c>
      <c r="K489" s="5">
        <f>Q489*R489</f>
        <v>90000</v>
      </c>
      <c r="L489" s="5">
        <f>K489/2</f>
        <v>45000</v>
      </c>
      <c r="M489" s="5">
        <v>18000</v>
      </c>
      <c r="N489" s="5">
        <v>18000</v>
      </c>
      <c r="O489" s="5">
        <v>15000</v>
      </c>
      <c r="P489" s="5">
        <v>15000</v>
      </c>
      <c r="Q489" s="40">
        <v>5</v>
      </c>
      <c r="R489" s="5">
        <v>18000</v>
      </c>
    </row>
    <row r="490" spans="1:18" x14ac:dyDescent="0.25">
      <c r="A490" s="27">
        <f t="shared" si="25"/>
        <v>488</v>
      </c>
      <c r="B490" s="6" t="s">
        <v>28</v>
      </c>
      <c r="C490" s="1" t="s">
        <v>485</v>
      </c>
      <c r="D490" s="1" t="s">
        <v>572</v>
      </c>
      <c r="E490" s="12" t="s">
        <v>586</v>
      </c>
      <c r="F490" s="2" t="str">
        <f>VLOOKUP($E490,[1]AIR!$E$3:$F$977,2,FALSE)</f>
        <v>Kabupaten</v>
      </c>
      <c r="G490" s="10" t="s">
        <v>598</v>
      </c>
      <c r="H490" s="1" t="s">
        <v>571</v>
      </c>
      <c r="I490" s="2">
        <v>1</v>
      </c>
      <c r="J490" s="5">
        <v>13673.7</v>
      </c>
      <c r="K490" s="5">
        <f t="shared" ref="K490:K491" si="28">Q490*R490</f>
        <v>90000</v>
      </c>
      <c r="L490" s="5">
        <f>K490/2</f>
        <v>45000</v>
      </c>
      <c r="M490" s="5">
        <v>18000</v>
      </c>
      <c r="N490" s="5">
        <v>18000</v>
      </c>
      <c r="O490" s="5">
        <v>15000</v>
      </c>
      <c r="P490" s="5">
        <v>15000</v>
      </c>
      <c r="Q490" s="40">
        <v>5</v>
      </c>
      <c r="R490" s="5">
        <v>18000</v>
      </c>
    </row>
    <row r="491" spans="1:18" x14ac:dyDescent="0.25">
      <c r="A491" s="27">
        <f t="shared" si="25"/>
        <v>489</v>
      </c>
      <c r="B491" s="6" t="s">
        <v>28</v>
      </c>
      <c r="C491" s="1" t="s">
        <v>485</v>
      </c>
      <c r="D491" s="1" t="s">
        <v>572</v>
      </c>
      <c r="E491" s="12" t="s">
        <v>587</v>
      </c>
      <c r="F491" s="2" t="str">
        <f>VLOOKUP($E491,[1]AIR!$E$3:$F$977,2,FALSE)</f>
        <v>Kabupaten</v>
      </c>
      <c r="G491" s="10" t="s">
        <v>598</v>
      </c>
      <c r="H491" s="1" t="s">
        <v>571</v>
      </c>
      <c r="I491" s="2">
        <v>1</v>
      </c>
      <c r="J491" s="5">
        <v>13673.7</v>
      </c>
      <c r="K491" s="5">
        <f t="shared" si="28"/>
        <v>90000</v>
      </c>
      <c r="L491" s="5">
        <f>K491/2</f>
        <v>45000</v>
      </c>
      <c r="M491" s="5">
        <v>18000</v>
      </c>
      <c r="N491" s="5">
        <v>18000</v>
      </c>
      <c r="O491" s="5">
        <v>15000</v>
      </c>
      <c r="P491" s="5">
        <v>15000</v>
      </c>
      <c r="Q491" s="40">
        <v>5</v>
      </c>
      <c r="R491" s="5">
        <v>18000</v>
      </c>
    </row>
    <row r="492" spans="1:18" x14ac:dyDescent="0.25">
      <c r="A492" s="27">
        <f t="shared" si="25"/>
        <v>490</v>
      </c>
      <c r="B492" s="6" t="s">
        <v>28</v>
      </c>
      <c r="C492" s="1" t="s">
        <v>485</v>
      </c>
      <c r="D492" s="1" t="s">
        <v>572</v>
      </c>
      <c r="E492" s="12" t="s">
        <v>588</v>
      </c>
      <c r="F492" s="2" t="s">
        <v>822</v>
      </c>
      <c r="G492" s="10" t="s">
        <v>588</v>
      </c>
      <c r="H492" s="1" t="s">
        <v>571</v>
      </c>
      <c r="I492" s="2">
        <v>1</v>
      </c>
      <c r="J492" s="5">
        <v>13673.7</v>
      </c>
      <c r="K492" s="5">
        <v>17000</v>
      </c>
      <c r="L492" s="5">
        <v>17000</v>
      </c>
      <c r="M492" s="5">
        <v>17000</v>
      </c>
      <c r="N492" s="5">
        <v>17000</v>
      </c>
      <c r="O492" s="5">
        <v>15000</v>
      </c>
      <c r="P492" s="5">
        <v>10000</v>
      </c>
      <c r="Q492" s="40"/>
      <c r="R492" s="2"/>
    </row>
    <row r="493" spans="1:18" x14ac:dyDescent="0.25">
      <c r="A493" s="27">
        <f t="shared" si="25"/>
        <v>491</v>
      </c>
      <c r="B493" s="6" t="s">
        <v>28</v>
      </c>
      <c r="C493" s="1" t="s">
        <v>485</v>
      </c>
      <c r="D493" s="1" t="s">
        <v>572</v>
      </c>
      <c r="E493" s="12" t="s">
        <v>589</v>
      </c>
      <c r="F493" s="2" t="s">
        <v>822</v>
      </c>
      <c r="G493" s="10" t="s">
        <v>599</v>
      </c>
      <c r="H493" s="1" t="s">
        <v>571</v>
      </c>
      <c r="I493" s="2">
        <v>1</v>
      </c>
      <c r="J493" s="5">
        <v>13673.7</v>
      </c>
      <c r="K493" s="5">
        <v>15000</v>
      </c>
      <c r="L493" s="5">
        <f>K493/2</f>
        <v>7500</v>
      </c>
      <c r="M493" s="5">
        <v>7500</v>
      </c>
      <c r="N493" s="5">
        <v>7500</v>
      </c>
      <c r="O493" s="5">
        <v>7500</v>
      </c>
      <c r="P493" s="5">
        <v>7500</v>
      </c>
      <c r="Q493" s="40">
        <v>8</v>
      </c>
      <c r="R493" s="5">
        <v>15000</v>
      </c>
    </row>
    <row r="494" spans="1:18" x14ac:dyDescent="0.25">
      <c r="A494" s="27">
        <f t="shared" si="25"/>
        <v>492</v>
      </c>
      <c r="B494" s="6" t="s">
        <v>28</v>
      </c>
      <c r="C494" s="1" t="s">
        <v>485</v>
      </c>
      <c r="D494" s="1" t="s">
        <v>572</v>
      </c>
      <c r="E494" s="12" t="s">
        <v>590</v>
      </c>
      <c r="F494" s="2" t="s">
        <v>822</v>
      </c>
      <c r="G494" s="10" t="s">
        <v>599</v>
      </c>
      <c r="H494" s="1" t="s">
        <v>571</v>
      </c>
      <c r="I494" s="2">
        <v>1</v>
      </c>
      <c r="J494" s="5">
        <v>13673.7</v>
      </c>
      <c r="K494" s="5">
        <v>15000</v>
      </c>
      <c r="L494" s="5">
        <f>K494/2</f>
        <v>7500</v>
      </c>
      <c r="M494" s="5">
        <v>7500</v>
      </c>
      <c r="N494" s="5">
        <v>7500</v>
      </c>
      <c r="O494" s="5">
        <v>7500</v>
      </c>
      <c r="P494" s="5">
        <v>7500</v>
      </c>
      <c r="Q494" s="40">
        <v>8</v>
      </c>
      <c r="R494" s="5">
        <v>15000</v>
      </c>
    </row>
    <row r="495" spans="1:18" x14ac:dyDescent="0.25">
      <c r="A495" s="27">
        <f t="shared" si="25"/>
        <v>493</v>
      </c>
      <c r="B495" s="6" t="s">
        <v>28</v>
      </c>
      <c r="C495" s="1" t="s">
        <v>485</v>
      </c>
      <c r="D495" s="1" t="s">
        <v>572</v>
      </c>
      <c r="E495" s="12" t="s">
        <v>591</v>
      </c>
      <c r="F495" s="2" t="s">
        <v>822</v>
      </c>
      <c r="G495" s="10" t="s">
        <v>599</v>
      </c>
      <c r="H495" s="1" t="s">
        <v>571</v>
      </c>
      <c r="I495" s="2">
        <v>1</v>
      </c>
      <c r="J495" s="5">
        <v>13673.7</v>
      </c>
      <c r="K495" s="5">
        <v>15000</v>
      </c>
      <c r="L495" s="5">
        <f>K495/2</f>
        <v>7500</v>
      </c>
      <c r="M495" s="5">
        <v>7500</v>
      </c>
      <c r="N495" s="5">
        <v>7500</v>
      </c>
      <c r="O495" s="5">
        <v>7500</v>
      </c>
      <c r="P495" s="5">
        <v>7500</v>
      </c>
      <c r="Q495" s="40">
        <v>8</v>
      </c>
      <c r="R495" s="5">
        <v>15000</v>
      </c>
    </row>
    <row r="496" spans="1:18" x14ac:dyDescent="0.25">
      <c r="A496" s="27">
        <f t="shared" si="25"/>
        <v>494</v>
      </c>
      <c r="B496" s="6" t="s">
        <v>28</v>
      </c>
      <c r="C496" s="1" t="s">
        <v>485</v>
      </c>
      <c r="D496" s="1" t="s">
        <v>572</v>
      </c>
      <c r="E496" s="12" t="s">
        <v>592</v>
      </c>
      <c r="F496" s="2" t="str">
        <f>VLOOKUP($E496,[1]AIR!$E$3:$F$977,2,FALSE)</f>
        <v>Kabupaten</v>
      </c>
      <c r="G496" s="10" t="s">
        <v>599</v>
      </c>
      <c r="H496" s="1" t="s">
        <v>571</v>
      </c>
      <c r="I496" s="2">
        <v>1</v>
      </c>
      <c r="J496" s="5">
        <v>13673.7</v>
      </c>
      <c r="K496" s="5">
        <v>15000</v>
      </c>
      <c r="L496" s="5">
        <f>K496/2</f>
        <v>7500</v>
      </c>
      <c r="M496" s="5">
        <v>7500</v>
      </c>
      <c r="N496" s="5">
        <v>7500</v>
      </c>
      <c r="O496" s="5">
        <v>7500</v>
      </c>
      <c r="P496" s="5">
        <v>7500</v>
      </c>
      <c r="Q496" s="40">
        <v>8</v>
      </c>
      <c r="R496" s="5">
        <v>15000</v>
      </c>
    </row>
    <row r="497" spans="1:18" x14ac:dyDescent="0.25">
      <c r="A497" s="27">
        <f t="shared" si="25"/>
        <v>495</v>
      </c>
      <c r="B497" s="6" t="s">
        <v>28</v>
      </c>
      <c r="C497" s="1" t="s">
        <v>485</v>
      </c>
      <c r="D497" s="1" t="s">
        <v>572</v>
      </c>
      <c r="E497" s="13" t="s">
        <v>600</v>
      </c>
      <c r="F497" s="2" t="str">
        <f>VLOOKUP($E497,[1]AIR!$E$3:$F$977,2,FALSE)</f>
        <v>Kabupaten</v>
      </c>
      <c r="G497" s="10" t="s">
        <v>608</v>
      </c>
      <c r="H497" s="1" t="s">
        <v>611</v>
      </c>
      <c r="I497" s="2">
        <v>1</v>
      </c>
      <c r="J497" s="5">
        <v>16855.32</v>
      </c>
      <c r="K497" s="5">
        <v>9520</v>
      </c>
      <c r="L497" s="5">
        <v>9520</v>
      </c>
      <c r="M497" s="5">
        <v>9520</v>
      </c>
      <c r="N497" s="5">
        <v>8500</v>
      </c>
      <c r="O497" s="5">
        <v>8000</v>
      </c>
      <c r="P497" s="5">
        <v>7500</v>
      </c>
      <c r="Q497" s="40"/>
      <c r="R497" s="2"/>
    </row>
    <row r="498" spans="1:18" x14ac:dyDescent="0.25">
      <c r="A498" s="27">
        <f t="shared" si="25"/>
        <v>496</v>
      </c>
      <c r="B498" s="6" t="s">
        <v>28</v>
      </c>
      <c r="C498" s="1" t="s">
        <v>485</v>
      </c>
      <c r="D498" s="1" t="s">
        <v>572</v>
      </c>
      <c r="E498" s="13" t="s">
        <v>601</v>
      </c>
      <c r="F498" s="2" t="str">
        <f>VLOOKUP($E498,[1]AIR!$E$3:$F$977,2,FALSE)</f>
        <v>Kabupaten</v>
      </c>
      <c r="G498" s="10" t="s">
        <v>609</v>
      </c>
      <c r="H498" s="1" t="s">
        <v>611</v>
      </c>
      <c r="I498" s="2">
        <v>1</v>
      </c>
      <c r="J498" s="5">
        <v>16855.32</v>
      </c>
      <c r="K498" s="5">
        <v>10080</v>
      </c>
      <c r="L498" s="5">
        <v>10080</v>
      </c>
      <c r="M498" s="5">
        <v>10080</v>
      </c>
      <c r="N498" s="5">
        <v>9900</v>
      </c>
      <c r="O498" s="5">
        <v>9500</v>
      </c>
      <c r="P498" s="5">
        <v>9250</v>
      </c>
      <c r="Q498" s="40"/>
      <c r="R498" s="2"/>
    </row>
    <row r="499" spans="1:18" x14ac:dyDescent="0.25">
      <c r="A499" s="27">
        <f t="shared" si="25"/>
        <v>497</v>
      </c>
      <c r="B499" s="6" t="s">
        <v>28</v>
      </c>
      <c r="C499" s="1" t="s">
        <v>485</v>
      </c>
      <c r="D499" s="1" t="s">
        <v>572</v>
      </c>
      <c r="E499" s="13" t="s">
        <v>602</v>
      </c>
      <c r="F499" s="2" t="str">
        <f>VLOOKUP($E499,[1]AIR!$E$3:$F$977,2,FALSE)</f>
        <v>Kabupaten</v>
      </c>
      <c r="G499" s="10" t="s">
        <v>609</v>
      </c>
      <c r="H499" s="1" t="s">
        <v>611</v>
      </c>
      <c r="I499" s="2">
        <v>1</v>
      </c>
      <c r="J499" s="5">
        <v>16855.32</v>
      </c>
      <c r="K499" s="5">
        <v>10080</v>
      </c>
      <c r="L499" s="5">
        <v>10080</v>
      </c>
      <c r="M499" s="5">
        <v>10080</v>
      </c>
      <c r="N499" s="5">
        <v>9900</v>
      </c>
      <c r="O499" s="5">
        <v>9500</v>
      </c>
      <c r="P499" s="5">
        <v>9250</v>
      </c>
      <c r="Q499" s="40"/>
      <c r="R499" s="2"/>
    </row>
    <row r="500" spans="1:18" x14ac:dyDescent="0.25">
      <c r="A500" s="27">
        <f t="shared" si="25"/>
        <v>498</v>
      </c>
      <c r="B500" s="6" t="s">
        <v>28</v>
      </c>
      <c r="C500" s="1" t="s">
        <v>485</v>
      </c>
      <c r="D500" s="1" t="s">
        <v>572</v>
      </c>
      <c r="E500" s="13" t="s">
        <v>603</v>
      </c>
      <c r="F500" s="2" t="str">
        <f>VLOOKUP($E500,[1]AIR!$E$3:$F$977,2,FALSE)</f>
        <v>Kabupaten</v>
      </c>
      <c r="G500" s="10" t="s">
        <v>610</v>
      </c>
      <c r="H500" s="1" t="s">
        <v>611</v>
      </c>
      <c r="I500" s="2">
        <v>1</v>
      </c>
      <c r="J500" s="5">
        <v>16855.32</v>
      </c>
      <c r="K500" s="5">
        <v>7840</v>
      </c>
      <c r="L500" s="5">
        <v>7840</v>
      </c>
      <c r="M500" s="5">
        <v>7840</v>
      </c>
      <c r="N500" s="5">
        <v>7500</v>
      </c>
      <c r="O500" s="5">
        <v>7350</v>
      </c>
      <c r="P500" s="5">
        <v>7000</v>
      </c>
      <c r="Q500" s="40"/>
      <c r="R500" s="2"/>
    </row>
    <row r="501" spans="1:18" x14ac:dyDescent="0.25">
      <c r="A501" s="27">
        <f t="shared" si="25"/>
        <v>499</v>
      </c>
      <c r="B501" s="6" t="s">
        <v>28</v>
      </c>
      <c r="C501" s="1" t="s">
        <v>485</v>
      </c>
      <c r="D501" s="1" t="s">
        <v>572</v>
      </c>
      <c r="E501" s="13" t="s">
        <v>604</v>
      </c>
      <c r="F501" s="2" t="str">
        <f>VLOOKUP($E501,[1]AIR!$E$3:$F$977,2,FALSE)</f>
        <v>Kabupaten</v>
      </c>
      <c r="G501" s="10" t="s">
        <v>610</v>
      </c>
      <c r="H501" s="1" t="s">
        <v>611</v>
      </c>
      <c r="I501" s="2">
        <v>1</v>
      </c>
      <c r="J501" s="5">
        <v>16855.32</v>
      </c>
      <c r="K501" s="5">
        <v>7840</v>
      </c>
      <c r="L501" s="5">
        <v>7840</v>
      </c>
      <c r="M501" s="5">
        <v>7840</v>
      </c>
      <c r="N501" s="5">
        <v>7500</v>
      </c>
      <c r="O501" s="5">
        <v>7350</v>
      </c>
      <c r="P501" s="5">
        <v>7000</v>
      </c>
      <c r="Q501" s="40"/>
      <c r="R501" s="2"/>
    </row>
    <row r="502" spans="1:18" x14ac:dyDescent="0.25">
      <c r="A502" s="27">
        <f t="shared" si="25"/>
        <v>500</v>
      </c>
      <c r="B502" s="6" t="s">
        <v>28</v>
      </c>
      <c r="C502" s="1" t="s">
        <v>485</v>
      </c>
      <c r="D502" s="1" t="s">
        <v>572</v>
      </c>
      <c r="E502" s="13" t="s">
        <v>605</v>
      </c>
      <c r="F502" s="2" t="str">
        <f>VLOOKUP($E502,[1]AIR!$E$3:$F$977,2,FALSE)</f>
        <v>Kota</v>
      </c>
      <c r="G502" s="10" t="s">
        <v>605</v>
      </c>
      <c r="H502" s="1" t="s">
        <v>611</v>
      </c>
      <c r="I502" s="2">
        <v>1</v>
      </c>
      <c r="J502" s="5">
        <v>16855.32</v>
      </c>
      <c r="K502" s="5">
        <v>1680</v>
      </c>
      <c r="L502" s="5">
        <v>1680</v>
      </c>
      <c r="M502" s="5">
        <v>1680</v>
      </c>
      <c r="N502" s="5">
        <v>1600</v>
      </c>
      <c r="O502" s="5">
        <v>1600</v>
      </c>
      <c r="P502" s="5">
        <v>1600</v>
      </c>
      <c r="Q502" s="40"/>
      <c r="R502" s="2"/>
    </row>
    <row r="503" spans="1:18" x14ac:dyDescent="0.25">
      <c r="A503" s="27">
        <f t="shared" si="25"/>
        <v>501</v>
      </c>
      <c r="B503" s="6" t="s">
        <v>28</v>
      </c>
      <c r="C503" s="1" t="s">
        <v>485</v>
      </c>
      <c r="D503" s="1" t="s">
        <v>572</v>
      </c>
      <c r="E503" s="13" t="s">
        <v>606</v>
      </c>
      <c r="F503" s="2" t="str">
        <f>VLOOKUP($E503,[1]AIR!$E$3:$F$977,2,FALSE)</f>
        <v>Kabupaten</v>
      </c>
      <c r="G503" s="10" t="s">
        <v>606</v>
      </c>
      <c r="H503" s="1" t="s">
        <v>611</v>
      </c>
      <c r="I503" s="2">
        <v>1</v>
      </c>
      <c r="J503" s="5">
        <v>16855.32</v>
      </c>
      <c r="K503" s="5">
        <v>8950</v>
      </c>
      <c r="L503" s="5">
        <v>8950</v>
      </c>
      <c r="M503" s="5">
        <v>8950</v>
      </c>
      <c r="N503" s="5">
        <v>8500</v>
      </c>
      <c r="O503" s="5">
        <v>8000</v>
      </c>
      <c r="P503" s="5">
        <v>7500</v>
      </c>
      <c r="Q503" s="40"/>
      <c r="R503" s="2"/>
    </row>
    <row r="504" spans="1:18" x14ac:dyDescent="0.25">
      <c r="A504" s="27">
        <f t="shared" si="25"/>
        <v>502</v>
      </c>
      <c r="B504" s="6" t="s">
        <v>28</v>
      </c>
      <c r="C504" s="1" t="s">
        <v>485</v>
      </c>
      <c r="D504" s="1" t="s">
        <v>572</v>
      </c>
      <c r="E504" s="8" t="s">
        <v>607</v>
      </c>
      <c r="F504" s="2" t="str">
        <f>VLOOKUP($E504,[1]AIR!$E$3:$F$977,2,FALSE)</f>
        <v>Kabupaten</v>
      </c>
      <c r="G504" s="10" t="s">
        <v>607</v>
      </c>
      <c r="H504" s="1" t="s">
        <v>611</v>
      </c>
      <c r="I504" s="2">
        <v>1</v>
      </c>
      <c r="J504" s="5">
        <v>16855.32</v>
      </c>
      <c r="K504" s="5">
        <v>10080</v>
      </c>
      <c r="L504" s="5">
        <v>10080</v>
      </c>
      <c r="M504" s="5">
        <v>10080</v>
      </c>
      <c r="N504" s="5">
        <v>9900</v>
      </c>
      <c r="O504" s="5">
        <v>9500</v>
      </c>
      <c r="P504" s="5">
        <v>9250</v>
      </c>
      <c r="Q504" s="40"/>
      <c r="R504" s="2"/>
    </row>
    <row r="505" spans="1:18" x14ac:dyDescent="0.25">
      <c r="A505" s="27">
        <f t="shared" si="25"/>
        <v>503</v>
      </c>
      <c r="B505" s="6" t="s">
        <v>28</v>
      </c>
      <c r="C505" s="1" t="s">
        <v>636</v>
      </c>
      <c r="D505" s="1" t="s">
        <v>637</v>
      </c>
      <c r="E505" s="13" t="s">
        <v>612</v>
      </c>
      <c r="F505" s="2" t="str">
        <f>VLOOKUP($E505,[1]AIR!$E$3:$F$977,2,FALSE)</f>
        <v>Kota</v>
      </c>
      <c r="G505" s="10" t="s">
        <v>631</v>
      </c>
      <c r="H505" s="1" t="s">
        <v>635</v>
      </c>
      <c r="I505" s="2">
        <v>1</v>
      </c>
      <c r="J505" s="5">
        <v>19559.7</v>
      </c>
      <c r="K505" s="5">
        <v>2600</v>
      </c>
      <c r="L505" s="5">
        <v>2600</v>
      </c>
      <c r="M505" s="5">
        <v>2600</v>
      </c>
      <c r="N505" s="5">
        <v>2600</v>
      </c>
      <c r="O505" s="5">
        <v>2600</v>
      </c>
      <c r="P505" s="5">
        <v>2600</v>
      </c>
      <c r="Q505" s="40"/>
      <c r="R505" s="2"/>
    </row>
    <row r="506" spans="1:18" x14ac:dyDescent="0.25">
      <c r="A506" s="27">
        <f t="shared" si="25"/>
        <v>504</v>
      </c>
      <c r="B506" s="6" t="s">
        <v>28</v>
      </c>
      <c r="C506" s="1" t="s">
        <v>636</v>
      </c>
      <c r="D506" s="1" t="s">
        <v>637</v>
      </c>
      <c r="E506" s="13" t="s">
        <v>613</v>
      </c>
      <c r="F506" s="2" t="str">
        <f>VLOOKUP($E506,[1]AIR!$E$3:$F$977,2,FALSE)</f>
        <v>Kabupaten</v>
      </c>
      <c r="G506" s="10" t="s">
        <v>613</v>
      </c>
      <c r="H506" s="1" t="s">
        <v>635</v>
      </c>
      <c r="I506" s="2">
        <v>1</v>
      </c>
      <c r="J506" s="5">
        <v>19559.7</v>
      </c>
      <c r="K506" s="5">
        <v>19500</v>
      </c>
      <c r="L506" s="5">
        <v>19000</v>
      </c>
      <c r="M506" s="5">
        <v>16000</v>
      </c>
      <c r="N506" s="5">
        <v>16000</v>
      </c>
      <c r="O506" s="5">
        <v>16000</v>
      </c>
      <c r="P506" s="5">
        <v>11500</v>
      </c>
      <c r="Q506" s="40"/>
      <c r="R506" s="2"/>
    </row>
    <row r="507" spans="1:18" x14ac:dyDescent="0.25">
      <c r="A507" s="27">
        <f t="shared" si="25"/>
        <v>505</v>
      </c>
      <c r="B507" s="6" t="s">
        <v>28</v>
      </c>
      <c r="C507" s="1" t="s">
        <v>636</v>
      </c>
      <c r="D507" s="1" t="s">
        <v>637</v>
      </c>
      <c r="E507" s="13" t="s">
        <v>614</v>
      </c>
      <c r="F507" s="2" t="str">
        <f>VLOOKUP($E507,[1]AIR!$E$3:$F$977,2,FALSE)</f>
        <v>Kabupaten</v>
      </c>
      <c r="G507" s="10" t="s">
        <v>614</v>
      </c>
      <c r="H507" s="1" t="s">
        <v>635</v>
      </c>
      <c r="I507" s="2">
        <v>1</v>
      </c>
      <c r="J507" s="5">
        <v>19559.7</v>
      </c>
      <c r="K507" s="5">
        <v>10600</v>
      </c>
      <c r="L507" s="5">
        <v>10500</v>
      </c>
      <c r="M507" s="5">
        <v>10000</v>
      </c>
      <c r="N507" s="5">
        <v>9700</v>
      </c>
      <c r="O507" s="5">
        <v>9500</v>
      </c>
      <c r="P507" s="5">
        <v>9000</v>
      </c>
      <c r="Q507" s="40"/>
      <c r="R507" s="2"/>
    </row>
    <row r="508" spans="1:18" x14ac:dyDescent="0.25">
      <c r="A508" s="27">
        <f t="shared" si="25"/>
        <v>506</v>
      </c>
      <c r="B508" s="6" t="s">
        <v>28</v>
      </c>
      <c r="C508" s="1" t="s">
        <v>636</v>
      </c>
      <c r="D508" s="1" t="s">
        <v>637</v>
      </c>
      <c r="E508" s="13" t="s">
        <v>615</v>
      </c>
      <c r="F508" s="2" t="str">
        <f>VLOOKUP($E508,[1]AIR!$E$3:$F$977,2,FALSE)</f>
        <v>Kabupaten</v>
      </c>
      <c r="G508" s="10" t="s">
        <v>632</v>
      </c>
      <c r="H508" s="1" t="s">
        <v>635</v>
      </c>
      <c r="I508" s="2">
        <v>1</v>
      </c>
      <c r="J508" s="5">
        <v>19559.7</v>
      </c>
      <c r="K508" s="5">
        <v>22000</v>
      </c>
      <c r="L508" s="5">
        <v>21500</v>
      </c>
      <c r="M508" s="5">
        <v>21000</v>
      </c>
      <c r="N508" s="5">
        <v>20000</v>
      </c>
      <c r="O508" s="5">
        <v>18000</v>
      </c>
      <c r="P508" s="5">
        <v>19000</v>
      </c>
      <c r="Q508" s="40"/>
      <c r="R508" s="2"/>
    </row>
    <row r="509" spans="1:18" x14ac:dyDescent="0.25">
      <c r="A509" s="27">
        <f t="shared" si="25"/>
        <v>507</v>
      </c>
      <c r="B509" s="6" t="s">
        <v>28</v>
      </c>
      <c r="C509" s="1" t="s">
        <v>636</v>
      </c>
      <c r="D509" s="1" t="s">
        <v>637</v>
      </c>
      <c r="E509" s="13" t="s">
        <v>616</v>
      </c>
      <c r="F509" s="2" t="str">
        <f>VLOOKUP($E509,[1]AIR!$E$3:$F$977,2,FALSE)</f>
        <v>Kabupaten</v>
      </c>
      <c r="G509" s="10" t="s">
        <v>632</v>
      </c>
      <c r="H509" s="1" t="s">
        <v>635</v>
      </c>
      <c r="I509" s="2">
        <v>1</v>
      </c>
      <c r="J509" s="5">
        <v>19559.7</v>
      </c>
      <c r="K509" s="5">
        <v>22000</v>
      </c>
      <c r="L509" s="5">
        <v>21500</v>
      </c>
      <c r="M509" s="5">
        <v>21000</v>
      </c>
      <c r="N509" s="5">
        <v>20000</v>
      </c>
      <c r="O509" s="5">
        <v>18000</v>
      </c>
      <c r="P509" s="5">
        <v>19000</v>
      </c>
      <c r="Q509" s="40"/>
      <c r="R509" s="2"/>
    </row>
    <row r="510" spans="1:18" x14ac:dyDescent="0.25">
      <c r="A510" s="27">
        <f t="shared" si="25"/>
        <v>508</v>
      </c>
      <c r="B510" s="6" t="s">
        <v>28</v>
      </c>
      <c r="C510" s="1" t="s">
        <v>636</v>
      </c>
      <c r="D510" s="1" t="s">
        <v>637</v>
      </c>
      <c r="E510" s="13" t="s">
        <v>617</v>
      </c>
      <c r="F510" s="2" t="str">
        <f>VLOOKUP($E510,[1]AIR!$E$3:$F$977,2,FALSE)</f>
        <v>Kabupaten</v>
      </c>
      <c r="G510" s="10" t="s">
        <v>633</v>
      </c>
      <c r="H510" s="1" t="s">
        <v>635</v>
      </c>
      <c r="I510" s="2">
        <v>1</v>
      </c>
      <c r="J510" s="5">
        <v>19559.7</v>
      </c>
      <c r="K510" s="5">
        <v>12000</v>
      </c>
      <c r="L510" s="5">
        <v>12000</v>
      </c>
      <c r="M510" s="5">
        <v>12000</v>
      </c>
      <c r="N510" s="5">
        <v>12000</v>
      </c>
      <c r="O510" s="5">
        <v>12000</v>
      </c>
      <c r="P510" s="5">
        <v>10000</v>
      </c>
      <c r="Q510" s="40"/>
      <c r="R510" s="2"/>
    </row>
    <row r="511" spans="1:18" x14ac:dyDescent="0.25">
      <c r="A511" s="27">
        <f t="shared" si="25"/>
        <v>509</v>
      </c>
      <c r="B511" s="6" t="s">
        <v>28</v>
      </c>
      <c r="C511" s="1" t="s">
        <v>636</v>
      </c>
      <c r="D511" s="1" t="s">
        <v>637</v>
      </c>
      <c r="E511" s="13" t="s">
        <v>618</v>
      </c>
      <c r="F511" s="2" t="s">
        <v>822</v>
      </c>
      <c r="G511" s="10" t="s">
        <v>633</v>
      </c>
      <c r="H511" s="1" t="s">
        <v>635</v>
      </c>
      <c r="I511" s="2">
        <v>1</v>
      </c>
      <c r="J511" s="5">
        <v>19559.7</v>
      </c>
      <c r="K511" s="5">
        <v>12000</v>
      </c>
      <c r="L511" s="5">
        <v>12000</v>
      </c>
      <c r="M511" s="5">
        <v>12000</v>
      </c>
      <c r="N511" s="5">
        <v>12000</v>
      </c>
      <c r="O511" s="5">
        <v>12000</v>
      </c>
      <c r="P511" s="5">
        <v>10000</v>
      </c>
      <c r="Q511" s="40"/>
      <c r="R511" s="5"/>
    </row>
    <row r="512" spans="1:18" x14ac:dyDescent="0.25">
      <c r="A512" s="27">
        <f t="shared" si="25"/>
        <v>510</v>
      </c>
      <c r="B512" s="6" t="s">
        <v>28</v>
      </c>
      <c r="C512" s="1" t="s">
        <v>636</v>
      </c>
      <c r="D512" s="1" t="s">
        <v>637</v>
      </c>
      <c r="E512" s="13" t="s">
        <v>619</v>
      </c>
      <c r="F512" s="2" t="str">
        <f>VLOOKUP($E512,[1]AIR!$E$3:$F$977,2,FALSE)</f>
        <v>Kabupaten</v>
      </c>
      <c r="G512" s="10" t="s">
        <v>619</v>
      </c>
      <c r="H512" s="1" t="s">
        <v>635</v>
      </c>
      <c r="I512" s="2">
        <v>1</v>
      </c>
      <c r="J512" s="5">
        <v>19559.7</v>
      </c>
      <c r="K512" s="5">
        <v>11800</v>
      </c>
      <c r="L512" s="5">
        <v>11500</v>
      </c>
      <c r="M512" s="5">
        <v>11000</v>
      </c>
      <c r="N512" s="5">
        <v>10700</v>
      </c>
      <c r="O512" s="5">
        <v>10500</v>
      </c>
      <c r="P512" s="5">
        <v>10000</v>
      </c>
      <c r="Q512" s="40"/>
      <c r="R512" s="5"/>
    </row>
    <row r="513" spans="1:18" x14ac:dyDescent="0.25">
      <c r="A513" s="27">
        <f t="shared" si="25"/>
        <v>511</v>
      </c>
      <c r="B513" s="6" t="s">
        <v>28</v>
      </c>
      <c r="C513" s="1" t="s">
        <v>636</v>
      </c>
      <c r="D513" s="1" t="s">
        <v>637</v>
      </c>
      <c r="E513" s="13" t="s">
        <v>620</v>
      </c>
      <c r="F513" s="2" t="str">
        <f>VLOOKUP($E513,[1]AIR!$E$3:$F$977,2,FALSE)</f>
        <v>Kabupaten</v>
      </c>
      <c r="G513" s="10" t="s">
        <v>620</v>
      </c>
      <c r="H513" s="1" t="s">
        <v>635</v>
      </c>
      <c r="I513" s="2">
        <v>1</v>
      </c>
      <c r="J513" s="5">
        <v>19559.7</v>
      </c>
      <c r="K513" s="5">
        <v>5600</v>
      </c>
      <c r="L513" s="5">
        <v>5600</v>
      </c>
      <c r="M513" s="5">
        <v>5000</v>
      </c>
      <c r="N513" s="5">
        <v>5000</v>
      </c>
      <c r="O513" s="5">
        <v>5000</v>
      </c>
      <c r="P513" s="5">
        <v>4480</v>
      </c>
      <c r="Q513" s="40"/>
      <c r="R513" s="5"/>
    </row>
    <row r="514" spans="1:18" x14ac:dyDescent="0.25">
      <c r="A514" s="27">
        <f t="shared" si="25"/>
        <v>512</v>
      </c>
      <c r="B514" s="6" t="s">
        <v>28</v>
      </c>
      <c r="C514" s="1" t="s">
        <v>636</v>
      </c>
      <c r="D514" s="1" t="s">
        <v>637</v>
      </c>
      <c r="E514" s="13" t="s">
        <v>621</v>
      </c>
      <c r="F514" s="2" t="str">
        <f>VLOOKUP($E514,[1]AIR!$E$3:$F$977,2,FALSE)</f>
        <v>Kabupaten</v>
      </c>
      <c r="G514" s="10" t="s">
        <v>621</v>
      </c>
      <c r="H514" s="1" t="s">
        <v>635</v>
      </c>
      <c r="I514" s="2">
        <v>1</v>
      </c>
      <c r="J514" s="5">
        <v>19559.7</v>
      </c>
      <c r="K514" s="5">
        <v>11800</v>
      </c>
      <c r="L514" s="5">
        <v>11500</v>
      </c>
      <c r="M514" s="5">
        <v>11000</v>
      </c>
      <c r="N514" s="5">
        <v>10700</v>
      </c>
      <c r="O514" s="5">
        <v>10500</v>
      </c>
      <c r="P514" s="5">
        <v>10000</v>
      </c>
      <c r="Q514" s="40"/>
      <c r="R514" s="2"/>
    </row>
    <row r="515" spans="1:18" x14ac:dyDescent="0.25">
      <c r="A515" s="27">
        <f t="shared" si="25"/>
        <v>513</v>
      </c>
      <c r="B515" s="6" t="s">
        <v>28</v>
      </c>
      <c r="C515" s="1" t="s">
        <v>636</v>
      </c>
      <c r="D515" s="1" t="s">
        <v>637</v>
      </c>
      <c r="E515" s="13" t="s">
        <v>622</v>
      </c>
      <c r="F515" s="2" t="str">
        <f>VLOOKUP($E515,[1]AIR!$E$3:$F$977,2,FALSE)</f>
        <v>Kabupaten</v>
      </c>
      <c r="G515" s="10" t="s">
        <v>622</v>
      </c>
      <c r="H515" s="1" t="s">
        <v>635</v>
      </c>
      <c r="I515" s="2">
        <v>1</v>
      </c>
      <c r="J515" s="5">
        <v>19559.7</v>
      </c>
      <c r="K515" s="5">
        <v>20000</v>
      </c>
      <c r="L515" s="5">
        <v>20000</v>
      </c>
      <c r="M515" s="5">
        <v>18000</v>
      </c>
      <c r="N515" s="5">
        <v>17500</v>
      </c>
      <c r="O515" s="5">
        <v>15500</v>
      </c>
      <c r="P515" s="5">
        <v>15000</v>
      </c>
      <c r="Q515" s="40"/>
      <c r="R515" s="2"/>
    </row>
    <row r="516" spans="1:18" x14ac:dyDescent="0.25">
      <c r="A516" s="27">
        <f t="shared" si="25"/>
        <v>514</v>
      </c>
      <c r="B516" s="6" t="s">
        <v>28</v>
      </c>
      <c r="C516" s="1" t="s">
        <v>636</v>
      </c>
      <c r="D516" s="1" t="s">
        <v>637</v>
      </c>
      <c r="E516" s="13" t="s">
        <v>623</v>
      </c>
      <c r="F516" s="2" t="str">
        <f>VLOOKUP($E516,[1]AIR!$E$3:$F$977,2,FALSE)</f>
        <v>Kabupaten</v>
      </c>
      <c r="G516" s="10" t="s">
        <v>623</v>
      </c>
      <c r="H516" s="1" t="s">
        <v>635</v>
      </c>
      <c r="I516" s="2">
        <v>1</v>
      </c>
      <c r="J516" s="5">
        <v>19559.7</v>
      </c>
      <c r="K516" s="5">
        <v>23000</v>
      </c>
      <c r="L516" s="5">
        <v>23000</v>
      </c>
      <c r="M516" s="5">
        <v>22500</v>
      </c>
      <c r="N516" s="5">
        <v>20000</v>
      </c>
      <c r="O516" s="5">
        <v>20000</v>
      </c>
      <c r="P516" s="5">
        <v>19500</v>
      </c>
      <c r="Q516" s="40"/>
      <c r="R516" s="5"/>
    </row>
    <row r="517" spans="1:18" x14ac:dyDescent="0.25">
      <c r="A517" s="27">
        <f t="shared" ref="A517:A580" si="29">A516+1</f>
        <v>515</v>
      </c>
      <c r="B517" s="6" t="s">
        <v>28</v>
      </c>
      <c r="C517" s="1" t="s">
        <v>636</v>
      </c>
      <c r="D517" s="1" t="s">
        <v>637</v>
      </c>
      <c r="E517" s="13" t="s">
        <v>624</v>
      </c>
      <c r="F517" s="2" t="str">
        <f>VLOOKUP($E517,[1]AIR!$E$3:$F$977,2,FALSE)</f>
        <v>Kabupaten</v>
      </c>
      <c r="G517" s="10" t="s">
        <v>634</v>
      </c>
      <c r="H517" s="1" t="s">
        <v>635</v>
      </c>
      <c r="I517" s="2">
        <v>1</v>
      </c>
      <c r="J517" s="5">
        <v>19559.7</v>
      </c>
      <c r="K517" s="5">
        <v>28500</v>
      </c>
      <c r="L517" s="5">
        <v>28000</v>
      </c>
      <c r="M517" s="5">
        <v>28000</v>
      </c>
      <c r="N517" s="5">
        <v>25000</v>
      </c>
      <c r="O517" s="5">
        <v>25000</v>
      </c>
      <c r="P517" s="5">
        <v>23500</v>
      </c>
      <c r="Q517" s="40"/>
      <c r="R517" s="2"/>
    </row>
    <row r="518" spans="1:18" x14ac:dyDescent="0.25">
      <c r="A518" s="27">
        <f t="shared" si="29"/>
        <v>516</v>
      </c>
      <c r="B518" s="6" t="s">
        <v>28</v>
      </c>
      <c r="C518" s="1" t="s">
        <v>636</v>
      </c>
      <c r="D518" s="1" t="s">
        <v>637</v>
      </c>
      <c r="E518" s="13" t="s">
        <v>625</v>
      </c>
      <c r="F518" s="2" t="s">
        <v>822</v>
      </c>
      <c r="G518" s="10" t="s">
        <v>634</v>
      </c>
      <c r="H518" s="1" t="s">
        <v>635</v>
      </c>
      <c r="I518" s="2">
        <v>1</v>
      </c>
      <c r="J518" s="5">
        <v>19559.7</v>
      </c>
      <c r="K518" s="5">
        <v>28500</v>
      </c>
      <c r="L518" s="5">
        <v>28000</v>
      </c>
      <c r="M518" s="5">
        <v>28000</v>
      </c>
      <c r="N518" s="5">
        <v>25000</v>
      </c>
      <c r="O518" s="5">
        <v>25000</v>
      </c>
      <c r="P518" s="5">
        <v>23500</v>
      </c>
      <c r="Q518" s="40"/>
      <c r="R518" s="5"/>
    </row>
    <row r="519" spans="1:18" x14ac:dyDescent="0.25">
      <c r="A519" s="27">
        <f t="shared" si="29"/>
        <v>517</v>
      </c>
      <c r="B519" s="6" t="s">
        <v>28</v>
      </c>
      <c r="C519" s="1" t="s">
        <v>636</v>
      </c>
      <c r="D519" s="1" t="s">
        <v>637</v>
      </c>
      <c r="E519" s="13" t="s">
        <v>626</v>
      </c>
      <c r="F519" s="2" t="str">
        <f>VLOOKUP($E519,[1]AIR!$E$3:$F$977,2,FALSE)</f>
        <v>Kabupaten</v>
      </c>
      <c r="G519" s="10" t="s">
        <v>626</v>
      </c>
      <c r="H519" s="1" t="s">
        <v>635</v>
      </c>
      <c r="I519" s="2">
        <v>1</v>
      </c>
      <c r="J519" s="5">
        <v>19559.7</v>
      </c>
      <c r="K519" s="5">
        <v>54500</v>
      </c>
      <c r="L519" s="5">
        <v>54500</v>
      </c>
      <c r="M519" s="5">
        <v>54500</v>
      </c>
      <c r="N519" s="5">
        <v>54500</v>
      </c>
      <c r="O519" s="5">
        <v>54500</v>
      </c>
      <c r="P519" s="5">
        <v>54500</v>
      </c>
      <c r="Q519" s="40"/>
      <c r="R519" s="5"/>
    </row>
    <row r="520" spans="1:18" x14ac:dyDescent="0.25">
      <c r="A520" s="27">
        <f t="shared" si="29"/>
        <v>518</v>
      </c>
      <c r="B520" s="6" t="s">
        <v>28</v>
      </c>
      <c r="C520" s="1" t="s">
        <v>636</v>
      </c>
      <c r="D520" s="1" t="s">
        <v>637</v>
      </c>
      <c r="E520" s="13" t="s">
        <v>627</v>
      </c>
      <c r="F520" s="2" t="s">
        <v>822</v>
      </c>
      <c r="G520" s="10" t="s">
        <v>627</v>
      </c>
      <c r="H520" s="1" t="s">
        <v>635</v>
      </c>
      <c r="I520" s="2">
        <v>1</v>
      </c>
      <c r="J520" s="5">
        <v>19559.7</v>
      </c>
      <c r="K520" s="5">
        <v>10600</v>
      </c>
      <c r="L520" s="5">
        <v>10500</v>
      </c>
      <c r="M520" s="5">
        <v>8000</v>
      </c>
      <c r="N520" s="5">
        <v>8000</v>
      </c>
      <c r="O520" s="5">
        <v>8000</v>
      </c>
      <c r="P520" s="5">
        <v>8000</v>
      </c>
      <c r="Q520" s="40"/>
      <c r="R520" s="5"/>
    </row>
    <row r="521" spans="1:18" x14ac:dyDescent="0.25">
      <c r="A521" s="27">
        <f t="shared" si="29"/>
        <v>519</v>
      </c>
      <c r="B521" s="6" t="s">
        <v>28</v>
      </c>
      <c r="C521" s="1" t="s">
        <v>636</v>
      </c>
      <c r="D521" s="1" t="s">
        <v>637</v>
      </c>
      <c r="E521" s="13" t="s">
        <v>628</v>
      </c>
      <c r="F521" s="2" t="str">
        <f>VLOOKUP($E521,[1]AIR!$E$3:$F$977,2,FALSE)</f>
        <v>Kabupaten</v>
      </c>
      <c r="G521" s="10" t="s">
        <v>628</v>
      </c>
      <c r="H521" s="1" t="s">
        <v>635</v>
      </c>
      <c r="I521" s="2">
        <v>1</v>
      </c>
      <c r="J521" s="5">
        <v>19559.7</v>
      </c>
      <c r="K521" s="5">
        <v>5600</v>
      </c>
      <c r="L521" s="5">
        <v>5600</v>
      </c>
      <c r="M521" s="5">
        <v>5600</v>
      </c>
      <c r="N521" s="5">
        <v>5600</v>
      </c>
      <c r="O521" s="5">
        <v>5040</v>
      </c>
      <c r="P521" s="5">
        <v>4480</v>
      </c>
      <c r="Q521" s="40"/>
      <c r="R521" s="5"/>
    </row>
    <row r="522" spans="1:18" x14ac:dyDescent="0.25">
      <c r="A522" s="27">
        <f t="shared" si="29"/>
        <v>520</v>
      </c>
      <c r="B522" s="6" t="s">
        <v>28</v>
      </c>
      <c r="C522" s="1" t="s">
        <v>636</v>
      </c>
      <c r="D522" s="1" t="s">
        <v>637</v>
      </c>
      <c r="E522" s="13" t="s">
        <v>629</v>
      </c>
      <c r="F522" s="2" t="str">
        <f>VLOOKUP($E522,[1]AIR!$E$3:$F$977,2,FALSE)</f>
        <v>Kabupaten</v>
      </c>
      <c r="G522" s="10" t="s">
        <v>629</v>
      </c>
      <c r="H522" s="1" t="s">
        <v>635</v>
      </c>
      <c r="I522" s="2">
        <v>1</v>
      </c>
      <c r="J522" s="5">
        <v>19559.7</v>
      </c>
      <c r="K522" s="5">
        <v>9500</v>
      </c>
      <c r="L522" s="5">
        <v>9500</v>
      </c>
      <c r="M522" s="5">
        <v>6550</v>
      </c>
      <c r="N522" s="5">
        <v>6550</v>
      </c>
      <c r="O522" s="5">
        <v>6550</v>
      </c>
      <c r="P522" s="5">
        <v>6550</v>
      </c>
      <c r="Q522" s="40"/>
      <c r="R522" s="2"/>
    </row>
    <row r="523" spans="1:18" x14ac:dyDescent="0.25">
      <c r="A523" s="27">
        <f t="shared" si="29"/>
        <v>521</v>
      </c>
      <c r="B523" s="6" t="s">
        <v>28</v>
      </c>
      <c r="C523" s="1" t="s">
        <v>636</v>
      </c>
      <c r="D523" s="1" t="s">
        <v>637</v>
      </c>
      <c r="E523" s="13" t="s">
        <v>630</v>
      </c>
      <c r="F523" s="2" t="s">
        <v>822</v>
      </c>
      <c r="G523" s="10" t="s">
        <v>630</v>
      </c>
      <c r="H523" s="1" t="s">
        <v>635</v>
      </c>
      <c r="I523" s="2">
        <v>1</v>
      </c>
      <c r="J523" s="5">
        <v>19559.7</v>
      </c>
      <c r="K523" s="5">
        <v>23000</v>
      </c>
      <c r="L523" s="5">
        <v>23000</v>
      </c>
      <c r="M523" s="5">
        <v>22500</v>
      </c>
      <c r="N523" s="5">
        <v>20000</v>
      </c>
      <c r="O523" s="5">
        <v>20000</v>
      </c>
      <c r="P523" s="5">
        <v>19500</v>
      </c>
      <c r="Q523" s="40"/>
      <c r="R523" s="5"/>
    </row>
    <row r="524" spans="1:18" x14ac:dyDescent="0.25">
      <c r="A524" s="27">
        <f t="shared" si="29"/>
        <v>522</v>
      </c>
      <c r="B524" s="6" t="s">
        <v>28</v>
      </c>
      <c r="C524" s="1" t="s">
        <v>636</v>
      </c>
      <c r="D524" s="1" t="s">
        <v>654</v>
      </c>
      <c r="E524" s="13" t="s">
        <v>638</v>
      </c>
      <c r="F524" s="2" t="str">
        <f>VLOOKUP($E524,[1]AIR!$E$3:$F$977,2,FALSE)</f>
        <v>Kota</v>
      </c>
      <c r="G524" s="10" t="s">
        <v>651</v>
      </c>
      <c r="H524" s="1" t="s">
        <v>655</v>
      </c>
      <c r="I524" s="2">
        <v>1</v>
      </c>
      <c r="J524" s="5">
        <v>17983.7</v>
      </c>
      <c r="K524" s="5">
        <v>1850</v>
      </c>
      <c r="L524" s="5">
        <v>1750</v>
      </c>
      <c r="M524" s="5">
        <v>1700</v>
      </c>
      <c r="N524" s="5">
        <v>1650</v>
      </c>
      <c r="O524" s="5">
        <v>1600</v>
      </c>
      <c r="P524" s="5">
        <v>1500</v>
      </c>
      <c r="Q524" s="40"/>
      <c r="R524" s="5"/>
    </row>
    <row r="525" spans="1:18" x14ac:dyDescent="0.25">
      <c r="A525" s="27">
        <f t="shared" si="29"/>
        <v>523</v>
      </c>
      <c r="B525" s="6" t="s">
        <v>28</v>
      </c>
      <c r="C525" s="1" t="s">
        <v>636</v>
      </c>
      <c r="D525" s="1" t="s">
        <v>654</v>
      </c>
      <c r="E525" s="13" t="s">
        <v>639</v>
      </c>
      <c r="F525" s="2" t="str">
        <f>VLOOKUP($E525,[1]AIR!$E$3:$F$977,2,FALSE)</f>
        <v>Kota</v>
      </c>
      <c r="G525" s="10" t="s">
        <v>639</v>
      </c>
      <c r="H525" s="1" t="s">
        <v>655</v>
      </c>
      <c r="I525" s="2">
        <v>1</v>
      </c>
      <c r="J525" s="5">
        <v>17983.7</v>
      </c>
      <c r="K525" s="5">
        <v>7850</v>
      </c>
      <c r="L525" s="5">
        <v>7700</v>
      </c>
      <c r="M525" s="5">
        <v>7450</v>
      </c>
      <c r="N525" s="5">
        <v>6850</v>
      </c>
      <c r="O525" s="5">
        <v>5900</v>
      </c>
      <c r="P525" s="5">
        <v>5650</v>
      </c>
      <c r="Q525" s="40"/>
      <c r="R525" s="2"/>
    </row>
    <row r="526" spans="1:18" x14ac:dyDescent="0.25">
      <c r="A526" s="27">
        <f t="shared" si="29"/>
        <v>524</v>
      </c>
      <c r="B526" s="6" t="s">
        <v>28</v>
      </c>
      <c r="C526" s="1" t="s">
        <v>636</v>
      </c>
      <c r="D526" s="1" t="s">
        <v>654</v>
      </c>
      <c r="E526" s="13" t="s">
        <v>640</v>
      </c>
      <c r="F526" s="2" t="str">
        <f>VLOOKUP($E526,[1]AIR!$E$3:$F$977,2,FALSE)</f>
        <v>Kabupaten</v>
      </c>
      <c r="G526" s="10" t="s">
        <v>652</v>
      </c>
      <c r="H526" s="1" t="s">
        <v>655</v>
      </c>
      <c r="I526" s="2">
        <v>1</v>
      </c>
      <c r="J526" s="5">
        <v>17983.7</v>
      </c>
      <c r="K526" s="5">
        <v>7850</v>
      </c>
      <c r="L526" s="5">
        <v>7700</v>
      </c>
      <c r="M526" s="5">
        <v>7550</v>
      </c>
      <c r="N526" s="5">
        <v>7450</v>
      </c>
      <c r="O526" s="5">
        <v>7350</v>
      </c>
      <c r="P526" s="5">
        <v>6850</v>
      </c>
      <c r="Q526" s="40"/>
      <c r="R526" s="5"/>
    </row>
    <row r="527" spans="1:18" x14ac:dyDescent="0.25">
      <c r="A527" s="27">
        <f t="shared" si="29"/>
        <v>525</v>
      </c>
      <c r="B527" s="6" t="s">
        <v>28</v>
      </c>
      <c r="C527" s="1" t="s">
        <v>636</v>
      </c>
      <c r="D527" s="1" t="s">
        <v>654</v>
      </c>
      <c r="E527" s="13" t="s">
        <v>641</v>
      </c>
      <c r="F527" s="2" t="str">
        <f>VLOOKUP($E527,[1]AIR!$E$3:$F$977,2,FALSE)</f>
        <v>Kabupaten</v>
      </c>
      <c r="G527" s="10" t="s">
        <v>652</v>
      </c>
      <c r="H527" s="1" t="s">
        <v>655</v>
      </c>
      <c r="I527" s="2">
        <v>1</v>
      </c>
      <c r="J527" s="5">
        <v>17983.7</v>
      </c>
      <c r="K527" s="5">
        <v>7850</v>
      </c>
      <c r="L527" s="5">
        <v>7700</v>
      </c>
      <c r="M527" s="5">
        <v>7550</v>
      </c>
      <c r="N527" s="5">
        <v>7450</v>
      </c>
      <c r="O527" s="5">
        <v>7350</v>
      </c>
      <c r="P527" s="5">
        <v>6850</v>
      </c>
      <c r="Q527" s="40"/>
      <c r="R527" s="2"/>
    </row>
    <row r="528" spans="1:18" x14ac:dyDescent="0.25">
      <c r="A528" s="27">
        <f t="shared" si="29"/>
        <v>526</v>
      </c>
      <c r="B528" s="6" t="s">
        <v>28</v>
      </c>
      <c r="C528" s="1" t="s">
        <v>636</v>
      </c>
      <c r="D528" s="1" t="s">
        <v>654</v>
      </c>
      <c r="E528" s="13" t="s">
        <v>642</v>
      </c>
      <c r="F528" s="2" t="str">
        <f>VLOOKUP($E528,[1]AIR!$E$3:$F$977,2,FALSE)</f>
        <v>Kabupaten</v>
      </c>
      <c r="G528" s="10" t="s">
        <v>642</v>
      </c>
      <c r="H528" s="1" t="s">
        <v>655</v>
      </c>
      <c r="I528" s="2">
        <v>1</v>
      </c>
      <c r="J528" s="5">
        <v>17983.7</v>
      </c>
      <c r="K528" s="5">
        <v>6350</v>
      </c>
      <c r="L528" s="5">
        <v>6150</v>
      </c>
      <c r="M528" s="5">
        <v>6000</v>
      </c>
      <c r="N528" s="5">
        <v>5850</v>
      </c>
      <c r="O528" s="5">
        <v>5650</v>
      </c>
      <c r="P528" s="5">
        <v>5500</v>
      </c>
      <c r="Q528" s="40"/>
      <c r="R528" s="5"/>
    </row>
    <row r="529" spans="1:18" x14ac:dyDescent="0.25">
      <c r="A529" s="27">
        <f t="shared" si="29"/>
        <v>527</v>
      </c>
      <c r="B529" s="6" t="s">
        <v>28</v>
      </c>
      <c r="C529" s="1" t="s">
        <v>636</v>
      </c>
      <c r="D529" s="1" t="s">
        <v>654</v>
      </c>
      <c r="E529" s="13" t="s">
        <v>643</v>
      </c>
      <c r="F529" s="2" t="str">
        <f>VLOOKUP($E529,[1]AIR!$E$3:$F$977,2,FALSE)</f>
        <v>Kabupaten</v>
      </c>
      <c r="G529" s="10" t="s">
        <v>653</v>
      </c>
      <c r="H529" s="1" t="s">
        <v>655</v>
      </c>
      <c r="I529" s="2">
        <v>1</v>
      </c>
      <c r="J529" s="5">
        <v>17983.7</v>
      </c>
      <c r="K529" s="5">
        <v>7850</v>
      </c>
      <c r="L529" s="5">
        <v>7700</v>
      </c>
      <c r="M529" s="5">
        <v>7550</v>
      </c>
      <c r="N529" s="5">
        <v>7450</v>
      </c>
      <c r="O529" s="5">
        <v>7350</v>
      </c>
      <c r="P529" s="5">
        <v>6850</v>
      </c>
      <c r="Q529" s="40"/>
      <c r="R529" s="5"/>
    </row>
    <row r="530" spans="1:18" x14ac:dyDescent="0.25">
      <c r="A530" s="27">
        <f t="shared" si="29"/>
        <v>528</v>
      </c>
      <c r="B530" s="6" t="s">
        <v>28</v>
      </c>
      <c r="C530" s="1" t="s">
        <v>636</v>
      </c>
      <c r="D530" s="1" t="s">
        <v>654</v>
      </c>
      <c r="E530" s="13" t="s">
        <v>644</v>
      </c>
      <c r="F530" s="2" t="str">
        <f>VLOOKUP($E530,[1]AIR!$E$3:$F$977,2,FALSE)</f>
        <v>Kabupaten</v>
      </c>
      <c r="G530" s="10" t="s">
        <v>644</v>
      </c>
      <c r="H530" s="1" t="s">
        <v>655</v>
      </c>
      <c r="I530" s="2">
        <v>1</v>
      </c>
      <c r="J530" s="5">
        <v>17983.7</v>
      </c>
      <c r="K530" s="5">
        <v>7850</v>
      </c>
      <c r="L530" s="5">
        <v>7350</v>
      </c>
      <c r="M530" s="5">
        <v>7200</v>
      </c>
      <c r="N530" s="5">
        <v>7100</v>
      </c>
      <c r="O530" s="5">
        <v>7000</v>
      </c>
      <c r="P530" s="5">
        <v>6500</v>
      </c>
      <c r="Q530" s="40"/>
      <c r="R530" s="2"/>
    </row>
    <row r="531" spans="1:18" x14ac:dyDescent="0.25">
      <c r="A531" s="27">
        <f t="shared" si="29"/>
        <v>529</v>
      </c>
      <c r="B531" s="6" t="s">
        <v>28</v>
      </c>
      <c r="C531" s="1" t="s">
        <v>636</v>
      </c>
      <c r="D531" s="1" t="s">
        <v>654</v>
      </c>
      <c r="E531" s="13" t="s">
        <v>645</v>
      </c>
      <c r="F531" s="2" t="s">
        <v>822</v>
      </c>
      <c r="G531" s="10" t="s">
        <v>645</v>
      </c>
      <c r="H531" s="1" t="s">
        <v>655</v>
      </c>
      <c r="I531" s="2">
        <v>1</v>
      </c>
      <c r="J531" s="5">
        <v>17983.7</v>
      </c>
      <c r="K531" s="5">
        <v>16000</v>
      </c>
      <c r="L531" s="5">
        <v>16000</v>
      </c>
      <c r="M531" s="5">
        <v>16000</v>
      </c>
      <c r="N531" s="5">
        <v>16000</v>
      </c>
      <c r="O531" s="5">
        <v>16000</v>
      </c>
      <c r="P531" s="5">
        <v>15000</v>
      </c>
      <c r="Q531" s="40"/>
      <c r="R531" s="5"/>
    </row>
    <row r="532" spans="1:18" x14ac:dyDescent="0.25">
      <c r="A532" s="27">
        <f t="shared" si="29"/>
        <v>530</v>
      </c>
      <c r="B532" s="6" t="s">
        <v>28</v>
      </c>
      <c r="C532" s="1" t="s">
        <v>636</v>
      </c>
      <c r="D532" s="1" t="s">
        <v>654</v>
      </c>
      <c r="E532" s="13" t="s">
        <v>646</v>
      </c>
      <c r="F532" s="2" t="str">
        <f>VLOOKUP($E532,[1]AIR!$E$3:$F$977,2,FALSE)</f>
        <v>Kabupaten</v>
      </c>
      <c r="G532" s="10" t="s">
        <v>646</v>
      </c>
      <c r="H532" s="1" t="s">
        <v>655</v>
      </c>
      <c r="I532" s="2">
        <v>1</v>
      </c>
      <c r="J532" s="5">
        <v>17983.7</v>
      </c>
      <c r="K532" s="5">
        <v>12500</v>
      </c>
      <c r="L532" s="5">
        <v>12250</v>
      </c>
      <c r="M532" s="5">
        <v>12000</v>
      </c>
      <c r="N532" s="5">
        <v>11750</v>
      </c>
      <c r="O532" s="5">
        <v>11500</v>
      </c>
      <c r="P532" s="5">
        <v>11250</v>
      </c>
      <c r="Q532" s="40"/>
      <c r="R532" s="5"/>
    </row>
    <row r="533" spans="1:18" x14ac:dyDescent="0.25">
      <c r="A533" s="27">
        <f t="shared" si="29"/>
        <v>531</v>
      </c>
      <c r="B533" s="6" t="s">
        <v>28</v>
      </c>
      <c r="C533" s="1" t="s">
        <v>636</v>
      </c>
      <c r="D533" s="1" t="s">
        <v>654</v>
      </c>
      <c r="E533" s="13" t="s">
        <v>647</v>
      </c>
      <c r="F533" s="2" t="str">
        <f>VLOOKUP($E533,[1]AIR!$E$3:$F$977,2,FALSE)</f>
        <v>Kabupaten</v>
      </c>
      <c r="G533" s="10" t="s">
        <v>647</v>
      </c>
      <c r="H533" s="1" t="s">
        <v>655</v>
      </c>
      <c r="I533" s="2">
        <v>1</v>
      </c>
      <c r="J533" s="5">
        <v>17983.7</v>
      </c>
      <c r="K533" s="5">
        <v>5000</v>
      </c>
      <c r="L533" s="5">
        <v>5000</v>
      </c>
      <c r="M533" s="5">
        <v>5000</v>
      </c>
      <c r="N533" s="5">
        <v>5000</v>
      </c>
      <c r="O533" s="5">
        <v>5000</v>
      </c>
      <c r="P533" s="5">
        <v>4000</v>
      </c>
      <c r="Q533" s="40"/>
      <c r="R533" s="2"/>
    </row>
    <row r="534" spans="1:18" x14ac:dyDescent="0.25">
      <c r="A534" s="27">
        <f t="shared" si="29"/>
        <v>532</v>
      </c>
      <c r="B534" s="6" t="s">
        <v>28</v>
      </c>
      <c r="C534" s="1" t="s">
        <v>636</v>
      </c>
      <c r="D534" s="1" t="s">
        <v>654</v>
      </c>
      <c r="E534" s="13" t="s">
        <v>648</v>
      </c>
      <c r="F534" s="2" t="s">
        <v>822</v>
      </c>
      <c r="G534" s="10" t="s">
        <v>648</v>
      </c>
      <c r="H534" s="1" t="s">
        <v>655</v>
      </c>
      <c r="I534" s="2">
        <v>1</v>
      </c>
      <c r="J534" s="5">
        <v>17983.7</v>
      </c>
      <c r="K534" s="5">
        <v>7500</v>
      </c>
      <c r="L534" s="5">
        <v>7350</v>
      </c>
      <c r="M534" s="5">
        <v>7200</v>
      </c>
      <c r="N534" s="5">
        <v>7100</v>
      </c>
      <c r="O534" s="5">
        <v>7000</v>
      </c>
      <c r="P534" s="5">
        <v>6500</v>
      </c>
      <c r="Q534" s="40"/>
      <c r="R534" s="5"/>
    </row>
    <row r="535" spans="1:18" x14ac:dyDescent="0.25">
      <c r="A535" s="27">
        <f t="shared" si="29"/>
        <v>533</v>
      </c>
      <c r="B535" s="6" t="s">
        <v>28</v>
      </c>
      <c r="C535" s="1" t="s">
        <v>636</v>
      </c>
      <c r="D535" s="1" t="s">
        <v>654</v>
      </c>
      <c r="E535" s="13" t="s">
        <v>649</v>
      </c>
      <c r="F535" s="2" t="str">
        <f>VLOOKUP($E535,[1]AIR!$E$3:$F$977,2,FALSE)</f>
        <v>Kabupaten</v>
      </c>
      <c r="G535" s="10" t="s">
        <v>649</v>
      </c>
      <c r="H535" s="1" t="s">
        <v>655</v>
      </c>
      <c r="I535" s="2">
        <v>1</v>
      </c>
      <c r="J535" s="5">
        <v>17983.7</v>
      </c>
      <c r="K535" s="5">
        <v>10000</v>
      </c>
      <c r="L535" s="5">
        <v>9500</v>
      </c>
      <c r="M535" s="5">
        <v>9250</v>
      </c>
      <c r="N535" s="5">
        <v>9000</v>
      </c>
      <c r="O535" s="5">
        <v>9000</v>
      </c>
      <c r="P535" s="5">
        <v>9000</v>
      </c>
      <c r="Q535" s="40"/>
      <c r="R535" s="5"/>
    </row>
    <row r="536" spans="1:18" x14ac:dyDescent="0.25">
      <c r="A536" s="27">
        <f t="shared" si="29"/>
        <v>534</v>
      </c>
      <c r="B536" s="6" t="s">
        <v>28</v>
      </c>
      <c r="C536" s="1" t="s">
        <v>636</v>
      </c>
      <c r="D536" s="1" t="s">
        <v>654</v>
      </c>
      <c r="E536" s="13" t="s">
        <v>650</v>
      </c>
      <c r="F536" s="2" t="str">
        <f>VLOOKUP($E536,[1]AIR!$E$3:$F$977,2,FALSE)</f>
        <v>Kabupaten</v>
      </c>
      <c r="G536" s="10" t="s">
        <v>650</v>
      </c>
      <c r="H536" s="1" t="s">
        <v>655</v>
      </c>
      <c r="I536" s="2">
        <v>1</v>
      </c>
      <c r="J536" s="5">
        <v>17983.7</v>
      </c>
      <c r="K536" s="5">
        <v>7500</v>
      </c>
      <c r="L536" s="5">
        <v>7350</v>
      </c>
      <c r="M536" s="5">
        <v>7200</v>
      </c>
      <c r="N536" s="5">
        <v>7100</v>
      </c>
      <c r="O536" s="5">
        <v>7000</v>
      </c>
      <c r="P536" s="5">
        <v>6500</v>
      </c>
      <c r="Q536" s="40"/>
      <c r="R536" s="5"/>
    </row>
    <row r="537" spans="1:18" x14ac:dyDescent="0.25">
      <c r="A537" s="27">
        <f t="shared" si="29"/>
        <v>535</v>
      </c>
      <c r="B537" s="6" t="s">
        <v>28</v>
      </c>
      <c r="C537" s="1" t="s">
        <v>636</v>
      </c>
      <c r="D537" s="1" t="s">
        <v>689</v>
      </c>
      <c r="E537" s="14" t="s">
        <v>656</v>
      </c>
      <c r="F537" s="2" t="str">
        <f>VLOOKUP($E537,[1]AIR!$E$3:$F$977,2,FALSE)</f>
        <v>Kabupaten</v>
      </c>
      <c r="G537" s="10" t="s">
        <v>687</v>
      </c>
      <c r="H537" s="1" t="s">
        <v>688</v>
      </c>
      <c r="I537" s="2">
        <v>1</v>
      </c>
      <c r="J537" s="5">
        <v>13779.7</v>
      </c>
      <c r="K537" s="5">
        <v>5000</v>
      </c>
      <c r="L537" s="5">
        <v>5000</v>
      </c>
      <c r="M537" s="5">
        <v>5000</v>
      </c>
      <c r="N537" s="5">
        <v>5000</v>
      </c>
      <c r="O537" s="5">
        <v>5000</v>
      </c>
      <c r="P537" s="5">
        <v>4500</v>
      </c>
      <c r="Q537" s="40"/>
      <c r="R537" s="5"/>
    </row>
    <row r="538" spans="1:18" x14ac:dyDescent="0.25">
      <c r="A538" s="27">
        <f t="shared" si="29"/>
        <v>536</v>
      </c>
      <c r="B538" s="6" t="s">
        <v>28</v>
      </c>
      <c r="C538" s="1" t="s">
        <v>636</v>
      </c>
      <c r="D538" s="1" t="s">
        <v>689</v>
      </c>
      <c r="E538" s="14" t="s">
        <v>657</v>
      </c>
      <c r="F538" s="2" t="str">
        <f>VLOOKUP($E538,[1]AIR!$E$3:$F$977,2,FALSE)</f>
        <v>Kota</v>
      </c>
      <c r="G538" s="10" t="s">
        <v>657</v>
      </c>
      <c r="H538" s="1" t="s">
        <v>688</v>
      </c>
      <c r="I538" s="2">
        <v>1</v>
      </c>
      <c r="J538" s="5">
        <v>13779.7</v>
      </c>
      <c r="K538" s="5">
        <v>18500</v>
      </c>
      <c r="L538" s="5">
        <v>18500</v>
      </c>
      <c r="M538" s="5">
        <v>18500</v>
      </c>
      <c r="N538" s="5">
        <v>18500</v>
      </c>
      <c r="O538" s="5">
        <v>18500</v>
      </c>
      <c r="P538" s="5">
        <v>18500</v>
      </c>
      <c r="Q538" s="40"/>
      <c r="R538" s="5"/>
    </row>
    <row r="539" spans="1:18" x14ac:dyDescent="0.25">
      <c r="A539" s="27">
        <f t="shared" si="29"/>
        <v>537</v>
      </c>
      <c r="B539" s="6" t="s">
        <v>28</v>
      </c>
      <c r="C539" s="1" t="s">
        <v>636</v>
      </c>
      <c r="D539" s="1" t="s">
        <v>689</v>
      </c>
      <c r="E539" s="14" t="s">
        <v>658</v>
      </c>
      <c r="F539" s="2" t="str">
        <f>VLOOKUP($E539,[1]AIR!$E$3:$F$977,2,FALSE)</f>
        <v>Kota</v>
      </c>
      <c r="G539" s="10" t="s">
        <v>658</v>
      </c>
      <c r="H539" s="1" t="s">
        <v>688</v>
      </c>
      <c r="I539" s="2">
        <v>1</v>
      </c>
      <c r="J539" s="5">
        <v>13779.7</v>
      </c>
      <c r="K539" s="5">
        <v>5000</v>
      </c>
      <c r="L539" s="5">
        <v>5000</v>
      </c>
      <c r="M539" s="5">
        <v>5000</v>
      </c>
      <c r="N539" s="5">
        <v>5000</v>
      </c>
      <c r="O539" s="5">
        <v>5000</v>
      </c>
      <c r="P539" s="5">
        <v>4500</v>
      </c>
      <c r="Q539" s="40"/>
      <c r="R539" s="5"/>
    </row>
    <row r="540" spans="1:18" x14ac:dyDescent="0.25">
      <c r="A540" s="27">
        <f t="shared" si="29"/>
        <v>538</v>
      </c>
      <c r="B540" s="6" t="s">
        <v>28</v>
      </c>
      <c r="C540" s="1" t="s">
        <v>636</v>
      </c>
      <c r="D540" s="1" t="s">
        <v>689</v>
      </c>
      <c r="E540" s="14" t="s">
        <v>659</v>
      </c>
      <c r="F540" s="2" t="str">
        <f>VLOOKUP($E540,[1]AIR!$E$3:$F$977,2,FALSE)</f>
        <v>Kabupaten</v>
      </c>
      <c r="G540" s="10" t="s">
        <v>659</v>
      </c>
      <c r="H540" s="1" t="s">
        <v>688</v>
      </c>
      <c r="I540" s="2">
        <v>1</v>
      </c>
      <c r="J540" s="5">
        <v>13779.7</v>
      </c>
      <c r="K540" s="5">
        <v>5000</v>
      </c>
      <c r="L540" s="5">
        <v>5000</v>
      </c>
      <c r="M540" s="5">
        <v>5000</v>
      </c>
      <c r="N540" s="5">
        <v>5000</v>
      </c>
      <c r="O540" s="5">
        <v>5000</v>
      </c>
      <c r="P540" s="5">
        <v>4500</v>
      </c>
      <c r="Q540" s="40"/>
      <c r="R540" s="5"/>
    </row>
    <row r="541" spans="1:18" x14ac:dyDescent="0.25">
      <c r="A541" s="27">
        <f t="shared" si="29"/>
        <v>539</v>
      </c>
      <c r="B541" s="6" t="s">
        <v>28</v>
      </c>
      <c r="C541" s="1" t="s">
        <v>636</v>
      </c>
      <c r="D541" s="1" t="s">
        <v>689</v>
      </c>
      <c r="E541" s="14" t="s">
        <v>660</v>
      </c>
      <c r="F541" s="2" t="s">
        <v>823</v>
      </c>
      <c r="G541" s="10" t="s">
        <v>660</v>
      </c>
      <c r="H541" s="1" t="s">
        <v>688</v>
      </c>
      <c r="I541" s="2">
        <v>1</v>
      </c>
      <c r="J541" s="5">
        <v>13779.7</v>
      </c>
      <c r="K541" s="5">
        <v>5000</v>
      </c>
      <c r="L541" s="5">
        <v>5000</v>
      </c>
      <c r="M541" s="5">
        <v>5000</v>
      </c>
      <c r="N541" s="5">
        <v>5000</v>
      </c>
      <c r="O541" s="5">
        <v>5000</v>
      </c>
      <c r="P541" s="5">
        <v>4500</v>
      </c>
      <c r="Q541" s="40"/>
      <c r="R541" s="5"/>
    </row>
    <row r="542" spans="1:18" x14ac:dyDescent="0.25">
      <c r="A542" s="27">
        <f t="shared" si="29"/>
        <v>540</v>
      </c>
      <c r="B542" s="6" t="s">
        <v>28</v>
      </c>
      <c r="C542" s="1" t="s">
        <v>636</v>
      </c>
      <c r="D542" s="1" t="s">
        <v>689</v>
      </c>
      <c r="E542" s="14" t="s">
        <v>661</v>
      </c>
      <c r="F542" s="2" t="s">
        <v>822</v>
      </c>
      <c r="G542" s="10" t="s">
        <v>661</v>
      </c>
      <c r="H542" s="1" t="s">
        <v>688</v>
      </c>
      <c r="I542" s="2">
        <v>1</v>
      </c>
      <c r="J542" s="5">
        <v>13779.7</v>
      </c>
      <c r="K542" s="5">
        <v>5000</v>
      </c>
      <c r="L542" s="5">
        <v>5000</v>
      </c>
      <c r="M542" s="5">
        <v>5000</v>
      </c>
      <c r="N542" s="5">
        <v>5000</v>
      </c>
      <c r="O542" s="5">
        <v>5000</v>
      </c>
      <c r="P542" s="5">
        <v>5000</v>
      </c>
      <c r="Q542" s="40"/>
      <c r="R542" s="5"/>
    </row>
    <row r="543" spans="1:18" x14ac:dyDescent="0.25">
      <c r="A543" s="27">
        <f t="shared" si="29"/>
        <v>541</v>
      </c>
      <c r="B543" s="6" t="s">
        <v>28</v>
      </c>
      <c r="C543" s="1" t="s">
        <v>636</v>
      </c>
      <c r="D543" s="1" t="s">
        <v>689</v>
      </c>
      <c r="E543" s="14" t="s">
        <v>662</v>
      </c>
      <c r="F543" s="2" t="str">
        <f>VLOOKUP($E543,[1]AIR!$E$3:$F$977,2,FALSE)</f>
        <v>Kabupaten</v>
      </c>
      <c r="G543" s="10" t="s">
        <v>662</v>
      </c>
      <c r="H543" s="1" t="s">
        <v>688</v>
      </c>
      <c r="I543" s="2">
        <v>1</v>
      </c>
      <c r="J543" s="5">
        <v>13779.7</v>
      </c>
      <c r="K543" s="5">
        <v>5000</v>
      </c>
      <c r="L543" s="5">
        <v>5000</v>
      </c>
      <c r="M543" s="5">
        <v>5000</v>
      </c>
      <c r="N543" s="5">
        <v>5000</v>
      </c>
      <c r="O543" s="5">
        <v>5000</v>
      </c>
      <c r="P543" s="5">
        <v>4500</v>
      </c>
      <c r="Q543" s="40"/>
      <c r="R543" s="5"/>
    </row>
    <row r="544" spans="1:18" x14ac:dyDescent="0.25">
      <c r="A544" s="27">
        <f t="shared" si="29"/>
        <v>542</v>
      </c>
      <c r="B544" s="6" t="s">
        <v>28</v>
      </c>
      <c r="C544" s="1" t="s">
        <v>636</v>
      </c>
      <c r="D544" s="1" t="s">
        <v>689</v>
      </c>
      <c r="E544" s="14" t="s">
        <v>663</v>
      </c>
      <c r="F544" s="2" t="s">
        <v>822</v>
      </c>
      <c r="G544" s="10" t="s">
        <v>663</v>
      </c>
      <c r="H544" s="1" t="s">
        <v>688</v>
      </c>
      <c r="I544" s="2">
        <v>1</v>
      </c>
      <c r="J544" s="5">
        <v>13779.7</v>
      </c>
      <c r="K544" s="5">
        <v>5000</v>
      </c>
      <c r="L544" s="5">
        <v>5000</v>
      </c>
      <c r="M544" s="5">
        <v>5000</v>
      </c>
      <c r="N544" s="5">
        <v>5000</v>
      </c>
      <c r="O544" s="5">
        <v>5000</v>
      </c>
      <c r="P544" s="5">
        <v>4500</v>
      </c>
      <c r="Q544" s="40"/>
      <c r="R544" s="5"/>
    </row>
    <row r="545" spans="1:18" x14ac:dyDescent="0.25">
      <c r="A545" s="27">
        <f t="shared" si="29"/>
        <v>543</v>
      </c>
      <c r="B545" s="6" t="s">
        <v>28</v>
      </c>
      <c r="C545" s="1" t="s">
        <v>636</v>
      </c>
      <c r="D545" s="1" t="s">
        <v>689</v>
      </c>
      <c r="E545" s="14" t="s">
        <v>664</v>
      </c>
      <c r="F545" s="2" t="str">
        <f>VLOOKUP($E545,[1]AIR!$E$3:$F$977,2,FALSE)</f>
        <v>Kabupaten</v>
      </c>
      <c r="G545" s="10" t="s">
        <v>664</v>
      </c>
      <c r="H545" s="1" t="s">
        <v>688</v>
      </c>
      <c r="I545" s="2">
        <v>1</v>
      </c>
      <c r="J545" s="5">
        <v>13779.7</v>
      </c>
      <c r="K545" s="5">
        <v>6000</v>
      </c>
      <c r="L545" s="5">
        <v>6000</v>
      </c>
      <c r="M545" s="5">
        <v>6000</v>
      </c>
      <c r="N545" s="5">
        <v>6000</v>
      </c>
      <c r="O545" s="5">
        <v>5000</v>
      </c>
      <c r="P545" s="5">
        <v>5000</v>
      </c>
      <c r="Q545" s="40"/>
      <c r="R545" s="5"/>
    </row>
    <row r="546" spans="1:18" x14ac:dyDescent="0.25">
      <c r="A546" s="27">
        <f t="shared" si="29"/>
        <v>544</v>
      </c>
      <c r="B546" s="6" t="s">
        <v>28</v>
      </c>
      <c r="C546" s="1" t="s">
        <v>636</v>
      </c>
      <c r="D546" s="1" t="s">
        <v>689</v>
      </c>
      <c r="E546" s="14" t="s">
        <v>665</v>
      </c>
      <c r="F546" s="2" t="str">
        <f>VLOOKUP($E546,[1]AIR!$E$3:$F$977,2,FALSE)</f>
        <v>Kabupaten</v>
      </c>
      <c r="G546" s="10" t="s">
        <v>665</v>
      </c>
      <c r="H546" s="1" t="s">
        <v>688</v>
      </c>
      <c r="I546" s="2">
        <v>1</v>
      </c>
      <c r="J546" s="5">
        <v>13779.7</v>
      </c>
      <c r="K546" s="5">
        <v>5000</v>
      </c>
      <c r="L546" s="5">
        <v>5000</v>
      </c>
      <c r="M546" s="5">
        <v>5000</v>
      </c>
      <c r="N546" s="5">
        <v>5000</v>
      </c>
      <c r="O546" s="5">
        <v>5000</v>
      </c>
      <c r="P546" s="5">
        <v>5000</v>
      </c>
      <c r="Q546" s="40"/>
      <c r="R546" s="5"/>
    </row>
    <row r="547" spans="1:18" x14ac:dyDescent="0.25">
      <c r="A547" s="27">
        <f t="shared" si="29"/>
        <v>545</v>
      </c>
      <c r="B547" s="6" t="s">
        <v>28</v>
      </c>
      <c r="C547" s="1" t="s">
        <v>636</v>
      </c>
      <c r="D547" s="1" t="s">
        <v>689</v>
      </c>
      <c r="E547" s="14" t="s">
        <v>666</v>
      </c>
      <c r="F547" s="2" t="str">
        <f>VLOOKUP($E547,[1]AIR!$E$3:$F$977,2,FALSE)</f>
        <v>Kabupaten</v>
      </c>
      <c r="G547" s="10" t="s">
        <v>666</v>
      </c>
      <c r="H547" s="1" t="s">
        <v>688</v>
      </c>
      <c r="I547" s="2">
        <v>1</v>
      </c>
      <c r="J547" s="5">
        <v>13779.7</v>
      </c>
      <c r="K547" s="5">
        <v>6000</v>
      </c>
      <c r="L547" s="5">
        <v>6000</v>
      </c>
      <c r="M547" s="5">
        <v>6000</v>
      </c>
      <c r="N547" s="5">
        <v>6000</v>
      </c>
      <c r="O547" s="5">
        <v>6000</v>
      </c>
      <c r="P547" s="5">
        <v>5000</v>
      </c>
      <c r="Q547" s="40"/>
      <c r="R547" s="5"/>
    </row>
    <row r="548" spans="1:18" x14ac:dyDescent="0.25">
      <c r="A548" s="27">
        <f t="shared" si="29"/>
        <v>546</v>
      </c>
      <c r="B548" s="6" t="s">
        <v>28</v>
      </c>
      <c r="C548" s="1" t="s">
        <v>636</v>
      </c>
      <c r="D548" s="1" t="s">
        <v>689</v>
      </c>
      <c r="E548" s="14" t="s">
        <v>667</v>
      </c>
      <c r="F548" s="2" t="str">
        <f>VLOOKUP($E548,[1]AIR!$E$3:$F$977,2,FALSE)</f>
        <v>Kabupaten</v>
      </c>
      <c r="G548" s="10" t="s">
        <v>667</v>
      </c>
      <c r="H548" s="1" t="s">
        <v>688</v>
      </c>
      <c r="I548" s="2">
        <v>1</v>
      </c>
      <c r="J548" s="5">
        <v>13779.7</v>
      </c>
      <c r="K548" s="5">
        <v>6000</v>
      </c>
      <c r="L548" s="5">
        <v>6000</v>
      </c>
      <c r="M548" s="5">
        <v>6000</v>
      </c>
      <c r="N548" s="5">
        <v>6000</v>
      </c>
      <c r="O548" s="5">
        <v>6000</v>
      </c>
      <c r="P548" s="5">
        <v>5000</v>
      </c>
      <c r="Q548" s="40"/>
      <c r="R548" s="5"/>
    </row>
    <row r="549" spans="1:18" x14ac:dyDescent="0.25">
      <c r="A549" s="27">
        <f t="shared" si="29"/>
        <v>547</v>
      </c>
      <c r="B549" s="6" t="s">
        <v>28</v>
      </c>
      <c r="C549" s="1" t="s">
        <v>636</v>
      </c>
      <c r="D549" s="1" t="s">
        <v>689</v>
      </c>
      <c r="E549" s="14" t="s">
        <v>668</v>
      </c>
      <c r="F549" s="2" t="str">
        <f>VLOOKUP($E549,[1]AIR!$E$3:$F$977,2,FALSE)</f>
        <v>Kabupaten</v>
      </c>
      <c r="G549" s="10" t="s">
        <v>668</v>
      </c>
      <c r="H549" s="1" t="s">
        <v>688</v>
      </c>
      <c r="I549" s="2">
        <v>1</v>
      </c>
      <c r="J549" s="5">
        <v>13779.7</v>
      </c>
      <c r="K549" s="5">
        <v>6000</v>
      </c>
      <c r="L549" s="5">
        <v>6000</v>
      </c>
      <c r="M549" s="5">
        <v>6000</v>
      </c>
      <c r="N549" s="5">
        <v>6000</v>
      </c>
      <c r="O549" s="5">
        <v>6000</v>
      </c>
      <c r="P549" s="5">
        <v>5000</v>
      </c>
      <c r="Q549" s="40"/>
      <c r="R549" s="2"/>
    </row>
    <row r="550" spans="1:18" x14ac:dyDescent="0.25">
      <c r="A550" s="27">
        <f t="shared" si="29"/>
        <v>548</v>
      </c>
      <c r="B550" s="6" t="s">
        <v>28</v>
      </c>
      <c r="C550" s="1" t="s">
        <v>636</v>
      </c>
      <c r="D550" s="1" t="s">
        <v>689</v>
      </c>
      <c r="E550" s="14" t="s">
        <v>669</v>
      </c>
      <c r="F550" s="2" t="str">
        <f>VLOOKUP($E550,[1]AIR!$E$3:$F$977,2,FALSE)</f>
        <v>Kabupaten</v>
      </c>
      <c r="G550" s="10" t="s">
        <v>669</v>
      </c>
      <c r="H550" s="1" t="s">
        <v>688</v>
      </c>
      <c r="I550" s="2">
        <v>1</v>
      </c>
      <c r="J550" s="5">
        <v>13779.7</v>
      </c>
      <c r="K550" s="5">
        <v>6000</v>
      </c>
      <c r="L550" s="5">
        <v>6000</v>
      </c>
      <c r="M550" s="5">
        <v>6000</v>
      </c>
      <c r="N550" s="5">
        <v>6000</v>
      </c>
      <c r="O550" s="5">
        <v>6000</v>
      </c>
      <c r="P550" s="5">
        <v>5000</v>
      </c>
      <c r="Q550" s="40"/>
      <c r="R550" s="5"/>
    </row>
    <row r="551" spans="1:18" x14ac:dyDescent="0.25">
      <c r="A551" s="27">
        <f t="shared" si="29"/>
        <v>549</v>
      </c>
      <c r="B551" s="6" t="s">
        <v>28</v>
      </c>
      <c r="C551" s="1" t="s">
        <v>636</v>
      </c>
      <c r="D551" s="1" t="s">
        <v>689</v>
      </c>
      <c r="E551" s="14" t="s">
        <v>670</v>
      </c>
      <c r="F551" s="2" t="str">
        <f>VLOOKUP($E551,[1]AIR!$E$3:$F$977,2,FALSE)</f>
        <v>Kabupaten</v>
      </c>
      <c r="G551" s="10" t="s">
        <v>670</v>
      </c>
      <c r="H551" s="1" t="s">
        <v>688</v>
      </c>
      <c r="I551" s="2">
        <v>1</v>
      </c>
      <c r="J551" s="5">
        <v>13779.7</v>
      </c>
      <c r="K551" s="5">
        <v>6000</v>
      </c>
      <c r="L551" s="5">
        <v>6000</v>
      </c>
      <c r="M551" s="5">
        <v>6000</v>
      </c>
      <c r="N551" s="5">
        <v>6000</v>
      </c>
      <c r="O551" s="5">
        <v>6000</v>
      </c>
      <c r="P551" s="5">
        <v>5000</v>
      </c>
      <c r="Q551" s="40"/>
      <c r="R551" s="5"/>
    </row>
    <row r="552" spans="1:18" x14ac:dyDescent="0.25">
      <c r="A552" s="27">
        <f t="shared" si="29"/>
        <v>550</v>
      </c>
      <c r="B552" s="6" t="s">
        <v>28</v>
      </c>
      <c r="C552" s="1" t="s">
        <v>636</v>
      </c>
      <c r="D552" s="1" t="s">
        <v>689</v>
      </c>
      <c r="E552" s="14" t="s">
        <v>671</v>
      </c>
      <c r="F552" s="2" t="str">
        <f>VLOOKUP($E552,[1]AIR!$E$3:$F$977,2,FALSE)</f>
        <v>Kabupaten</v>
      </c>
      <c r="G552" s="10" t="s">
        <v>671</v>
      </c>
      <c r="H552" s="1" t="s">
        <v>688</v>
      </c>
      <c r="I552" s="2">
        <v>1</v>
      </c>
      <c r="J552" s="5">
        <v>13779.7</v>
      </c>
      <c r="K552" s="5">
        <v>6000</v>
      </c>
      <c r="L552" s="5">
        <v>6000</v>
      </c>
      <c r="M552" s="5">
        <v>6000</v>
      </c>
      <c r="N552" s="5">
        <v>6000</v>
      </c>
      <c r="O552" s="5">
        <v>6000</v>
      </c>
      <c r="P552" s="5">
        <v>5000</v>
      </c>
      <c r="Q552" s="40"/>
      <c r="R552" s="5"/>
    </row>
    <row r="553" spans="1:18" x14ac:dyDescent="0.25">
      <c r="A553" s="27">
        <f t="shared" si="29"/>
        <v>551</v>
      </c>
      <c r="B553" s="6" t="s">
        <v>28</v>
      </c>
      <c r="C553" s="1" t="s">
        <v>636</v>
      </c>
      <c r="D553" s="1" t="s">
        <v>689</v>
      </c>
      <c r="E553" s="14" t="s">
        <v>672</v>
      </c>
      <c r="F553" s="2" t="str">
        <f>VLOOKUP($E553,[1]AIR!$E$3:$F$977,2,FALSE)</f>
        <v>Kabupaten</v>
      </c>
      <c r="G553" s="10" t="s">
        <v>672</v>
      </c>
      <c r="H553" s="1" t="s">
        <v>688</v>
      </c>
      <c r="I553" s="2">
        <v>1</v>
      </c>
      <c r="J553" s="5">
        <v>13779.7</v>
      </c>
      <c r="K553" s="5">
        <v>5000</v>
      </c>
      <c r="L553" s="5">
        <v>5000</v>
      </c>
      <c r="M553" s="5">
        <v>5000</v>
      </c>
      <c r="N553" s="5">
        <v>5000</v>
      </c>
      <c r="O553" s="5">
        <v>5000</v>
      </c>
      <c r="P553" s="5">
        <v>5000</v>
      </c>
      <c r="Q553" s="40"/>
      <c r="R553" s="5"/>
    </row>
    <row r="554" spans="1:18" x14ac:dyDescent="0.25">
      <c r="A554" s="27">
        <f t="shared" si="29"/>
        <v>552</v>
      </c>
      <c r="B554" s="6" t="s">
        <v>28</v>
      </c>
      <c r="C554" s="1" t="s">
        <v>636</v>
      </c>
      <c r="D554" s="1" t="s">
        <v>689</v>
      </c>
      <c r="E554" s="14" t="s">
        <v>673</v>
      </c>
      <c r="F554" s="2" t="s">
        <v>822</v>
      </c>
      <c r="G554" s="10" t="s">
        <v>673</v>
      </c>
      <c r="H554" s="1" t="s">
        <v>688</v>
      </c>
      <c r="I554" s="2">
        <v>1</v>
      </c>
      <c r="J554" s="5">
        <v>13779.7</v>
      </c>
      <c r="K554" s="5">
        <v>5000</v>
      </c>
      <c r="L554" s="5">
        <v>5000</v>
      </c>
      <c r="M554" s="5">
        <v>5000</v>
      </c>
      <c r="N554" s="5">
        <v>5000</v>
      </c>
      <c r="O554" s="5">
        <v>5000</v>
      </c>
      <c r="P554" s="5">
        <v>5000</v>
      </c>
      <c r="Q554" s="40"/>
      <c r="R554" s="2"/>
    </row>
    <row r="555" spans="1:18" x14ac:dyDescent="0.25">
      <c r="A555" s="27">
        <f t="shared" si="29"/>
        <v>553</v>
      </c>
      <c r="B555" s="6" t="s">
        <v>28</v>
      </c>
      <c r="C555" s="1" t="s">
        <v>636</v>
      </c>
      <c r="D555" s="1" t="s">
        <v>689</v>
      </c>
      <c r="E555" s="14" t="s">
        <v>674</v>
      </c>
      <c r="F555" s="2" t="s">
        <v>822</v>
      </c>
      <c r="G555" s="10" t="s">
        <v>674</v>
      </c>
      <c r="H555" s="1" t="s">
        <v>688</v>
      </c>
      <c r="I555" s="2">
        <v>1</v>
      </c>
      <c r="J555" s="5">
        <v>13779.7</v>
      </c>
      <c r="K555" s="5">
        <v>6000</v>
      </c>
      <c r="L555" s="5">
        <v>6000</v>
      </c>
      <c r="M555" s="5">
        <v>6000</v>
      </c>
      <c r="N555" s="5">
        <v>6000</v>
      </c>
      <c r="O555" s="5">
        <v>6000</v>
      </c>
      <c r="P555" s="5">
        <v>6000</v>
      </c>
      <c r="Q555" s="40"/>
      <c r="R555" s="2"/>
    </row>
    <row r="556" spans="1:18" x14ac:dyDescent="0.25">
      <c r="A556" s="27">
        <f t="shared" si="29"/>
        <v>554</v>
      </c>
      <c r="B556" s="6" t="s">
        <v>28</v>
      </c>
      <c r="C556" s="1" t="s">
        <v>636</v>
      </c>
      <c r="D556" s="1" t="s">
        <v>689</v>
      </c>
      <c r="E556" s="14" t="s">
        <v>675</v>
      </c>
      <c r="F556" s="2" t="s">
        <v>822</v>
      </c>
      <c r="G556" s="10" t="s">
        <v>675</v>
      </c>
      <c r="H556" s="1" t="s">
        <v>688</v>
      </c>
      <c r="I556" s="2">
        <v>1</v>
      </c>
      <c r="J556" s="5">
        <v>13779.7</v>
      </c>
      <c r="K556" s="5">
        <v>5000</v>
      </c>
      <c r="L556" s="5">
        <v>5000</v>
      </c>
      <c r="M556" s="5">
        <v>5000</v>
      </c>
      <c r="N556" s="5">
        <v>5000</v>
      </c>
      <c r="O556" s="5">
        <v>5000</v>
      </c>
      <c r="P556" s="5">
        <v>5000</v>
      </c>
      <c r="Q556" s="40"/>
      <c r="R556" s="2"/>
    </row>
    <row r="557" spans="1:18" x14ac:dyDescent="0.25">
      <c r="A557" s="27">
        <f t="shared" si="29"/>
        <v>555</v>
      </c>
      <c r="B557" s="6" t="s">
        <v>28</v>
      </c>
      <c r="C557" s="1" t="s">
        <v>636</v>
      </c>
      <c r="D557" s="1" t="s">
        <v>689</v>
      </c>
      <c r="E557" s="14" t="s">
        <v>676</v>
      </c>
      <c r="F557" s="2" t="str">
        <f>VLOOKUP($E557,[1]AIR!$E$3:$F$977,2,FALSE)</f>
        <v>Kabupaten</v>
      </c>
      <c r="G557" s="10" t="s">
        <v>676</v>
      </c>
      <c r="H557" s="1" t="s">
        <v>688</v>
      </c>
      <c r="I557" s="2">
        <v>1</v>
      </c>
      <c r="J557" s="5">
        <v>13779.7</v>
      </c>
      <c r="K557" s="5">
        <v>5000</v>
      </c>
      <c r="L557" s="5">
        <v>5000</v>
      </c>
      <c r="M557" s="5">
        <v>5000</v>
      </c>
      <c r="N557" s="5">
        <v>5000</v>
      </c>
      <c r="O557" s="5">
        <v>5000</v>
      </c>
      <c r="P557" s="5">
        <v>5000</v>
      </c>
      <c r="Q557" s="40"/>
      <c r="R557" s="2"/>
    </row>
    <row r="558" spans="1:18" x14ac:dyDescent="0.25">
      <c r="A558" s="27">
        <f t="shared" si="29"/>
        <v>556</v>
      </c>
      <c r="B558" s="6" t="s">
        <v>28</v>
      </c>
      <c r="C558" s="1" t="s">
        <v>636</v>
      </c>
      <c r="D558" s="1" t="s">
        <v>689</v>
      </c>
      <c r="E558" s="14" t="s">
        <v>677</v>
      </c>
      <c r="F558" s="2" t="s">
        <v>822</v>
      </c>
      <c r="G558" s="10" t="s">
        <v>677</v>
      </c>
      <c r="H558" s="1" t="s">
        <v>688</v>
      </c>
      <c r="I558" s="2">
        <v>1</v>
      </c>
      <c r="J558" s="5">
        <v>13779.7</v>
      </c>
      <c r="K558" s="5">
        <v>6000</v>
      </c>
      <c r="L558" s="5">
        <v>6000</v>
      </c>
      <c r="M558" s="5">
        <v>6000</v>
      </c>
      <c r="N558" s="5">
        <v>6000</v>
      </c>
      <c r="O558" s="5">
        <v>6000</v>
      </c>
      <c r="P558" s="5">
        <v>5000</v>
      </c>
      <c r="Q558" s="40"/>
      <c r="R558" s="2"/>
    </row>
    <row r="559" spans="1:18" x14ac:dyDescent="0.25">
      <c r="A559" s="27">
        <f t="shared" si="29"/>
        <v>557</v>
      </c>
      <c r="B559" s="6" t="s">
        <v>28</v>
      </c>
      <c r="C559" s="1" t="s">
        <v>636</v>
      </c>
      <c r="D559" s="1" t="s">
        <v>689</v>
      </c>
      <c r="E559" s="14" t="s">
        <v>678</v>
      </c>
      <c r="F559" s="2" t="str">
        <f>VLOOKUP($E559,[1]AIR!$E$3:$F$977,2,FALSE)</f>
        <v>Kabupaten</v>
      </c>
      <c r="G559" s="10" t="s">
        <v>678</v>
      </c>
      <c r="H559" s="1" t="s">
        <v>688</v>
      </c>
      <c r="I559" s="2">
        <v>1</v>
      </c>
      <c r="J559" s="5">
        <v>13779.7</v>
      </c>
      <c r="K559" s="5">
        <v>5000</v>
      </c>
      <c r="L559" s="5">
        <v>5000</v>
      </c>
      <c r="M559" s="5">
        <v>5000</v>
      </c>
      <c r="N559" s="5">
        <v>5000</v>
      </c>
      <c r="O559" s="5">
        <v>5000</v>
      </c>
      <c r="P559" s="5">
        <v>5000</v>
      </c>
      <c r="Q559" s="40"/>
      <c r="R559" s="2"/>
    </row>
    <row r="560" spans="1:18" x14ac:dyDescent="0.25">
      <c r="A560" s="27">
        <f t="shared" si="29"/>
        <v>558</v>
      </c>
      <c r="B560" s="6" t="s">
        <v>28</v>
      </c>
      <c r="C560" s="1" t="s">
        <v>636</v>
      </c>
      <c r="D560" s="1" t="s">
        <v>689</v>
      </c>
      <c r="E560" s="14" t="s">
        <v>679</v>
      </c>
      <c r="F560" s="2" t="s">
        <v>822</v>
      </c>
      <c r="G560" s="10" t="s">
        <v>679</v>
      </c>
      <c r="H560" s="1" t="s">
        <v>688</v>
      </c>
      <c r="I560" s="2">
        <v>1</v>
      </c>
      <c r="J560" s="5">
        <v>13779.7</v>
      </c>
      <c r="K560" s="5">
        <v>5000</v>
      </c>
      <c r="L560" s="5">
        <v>5000</v>
      </c>
      <c r="M560" s="5">
        <v>5000</v>
      </c>
      <c r="N560" s="5">
        <v>5000</v>
      </c>
      <c r="O560" s="5">
        <v>5000</v>
      </c>
      <c r="P560" s="5">
        <v>5000</v>
      </c>
      <c r="Q560" s="40"/>
      <c r="R560" s="2"/>
    </row>
    <row r="561" spans="1:18" x14ac:dyDescent="0.25">
      <c r="A561" s="27">
        <f t="shared" si="29"/>
        <v>559</v>
      </c>
      <c r="B561" s="6" t="s">
        <v>28</v>
      </c>
      <c r="C561" s="1" t="s">
        <v>636</v>
      </c>
      <c r="D561" s="1" t="s">
        <v>689</v>
      </c>
      <c r="E561" s="14" t="s">
        <v>680</v>
      </c>
      <c r="F561" s="2" t="s">
        <v>822</v>
      </c>
      <c r="G561" s="10" t="s">
        <v>680</v>
      </c>
      <c r="H561" s="1" t="s">
        <v>688</v>
      </c>
      <c r="I561" s="2">
        <v>1</v>
      </c>
      <c r="J561" s="5">
        <v>13779.7</v>
      </c>
      <c r="K561" s="5">
        <v>5000</v>
      </c>
      <c r="L561" s="5">
        <v>5000</v>
      </c>
      <c r="M561" s="5">
        <v>5000</v>
      </c>
      <c r="N561" s="5">
        <v>5000</v>
      </c>
      <c r="O561" s="5">
        <v>5000</v>
      </c>
      <c r="P561" s="5">
        <v>5000</v>
      </c>
      <c r="Q561" s="40"/>
      <c r="R561" s="2"/>
    </row>
    <row r="562" spans="1:18" x14ac:dyDescent="0.25">
      <c r="A562" s="27">
        <f t="shared" si="29"/>
        <v>560</v>
      </c>
      <c r="B562" s="6" t="s">
        <v>28</v>
      </c>
      <c r="C562" s="1" t="s">
        <v>636</v>
      </c>
      <c r="D562" s="1" t="s">
        <v>689</v>
      </c>
      <c r="E562" s="14" t="s">
        <v>681</v>
      </c>
      <c r="F562" s="2" t="s">
        <v>822</v>
      </c>
      <c r="G562" s="10" t="s">
        <v>681</v>
      </c>
      <c r="H562" s="1" t="s">
        <v>688</v>
      </c>
      <c r="I562" s="2">
        <v>1</v>
      </c>
      <c r="J562" s="5">
        <v>13779.7</v>
      </c>
      <c r="K562" s="5">
        <v>6000</v>
      </c>
      <c r="L562" s="5">
        <v>6000</v>
      </c>
      <c r="M562" s="5">
        <v>6000</v>
      </c>
      <c r="N562" s="5">
        <v>6000</v>
      </c>
      <c r="O562" s="5">
        <v>6000</v>
      </c>
      <c r="P562" s="5">
        <v>5000</v>
      </c>
      <c r="Q562" s="40"/>
      <c r="R562" s="2"/>
    </row>
    <row r="563" spans="1:18" x14ac:dyDescent="0.25">
      <c r="A563" s="27">
        <f t="shared" si="29"/>
        <v>561</v>
      </c>
      <c r="B563" s="6" t="s">
        <v>28</v>
      </c>
      <c r="C563" s="1" t="s">
        <v>636</v>
      </c>
      <c r="D563" s="1" t="s">
        <v>689</v>
      </c>
      <c r="E563" s="9" t="s">
        <v>682</v>
      </c>
      <c r="F563" s="2" t="str">
        <f>VLOOKUP($E563,[1]AIR!$E$3:$F$977,2,FALSE)</f>
        <v>Kabupaten</v>
      </c>
      <c r="G563" s="10" t="s">
        <v>682</v>
      </c>
      <c r="H563" s="1" t="s">
        <v>688</v>
      </c>
      <c r="I563" s="2">
        <v>1</v>
      </c>
      <c r="J563" s="5">
        <v>13779.7</v>
      </c>
      <c r="K563" s="5">
        <v>6000</v>
      </c>
      <c r="L563" s="5">
        <v>6000</v>
      </c>
      <c r="M563" s="5">
        <v>6000</v>
      </c>
      <c r="N563" s="5">
        <v>6000</v>
      </c>
      <c r="O563" s="5">
        <v>6000</v>
      </c>
      <c r="P563" s="5">
        <v>5000</v>
      </c>
      <c r="Q563" s="40"/>
      <c r="R563" s="2"/>
    </row>
    <row r="564" spans="1:18" x14ac:dyDescent="0.25">
      <c r="A564" s="27">
        <f t="shared" si="29"/>
        <v>562</v>
      </c>
      <c r="B564" s="6" t="s">
        <v>28</v>
      </c>
      <c r="C564" s="1" t="s">
        <v>636</v>
      </c>
      <c r="D564" s="1" t="s">
        <v>689</v>
      </c>
      <c r="E564" s="9" t="s">
        <v>683</v>
      </c>
      <c r="F564" s="2" t="str">
        <f>VLOOKUP($E564,[1]AIR!$E$3:$F$977,2,FALSE)</f>
        <v>Kabupaten</v>
      </c>
      <c r="G564" s="10" t="s">
        <v>683</v>
      </c>
      <c r="H564" s="1" t="s">
        <v>688</v>
      </c>
      <c r="I564" s="2">
        <v>1</v>
      </c>
      <c r="J564" s="5">
        <v>13779.7</v>
      </c>
      <c r="K564" s="5">
        <v>7000</v>
      </c>
      <c r="L564" s="5">
        <v>7000</v>
      </c>
      <c r="M564" s="5">
        <v>7000</v>
      </c>
      <c r="N564" s="5">
        <v>7000</v>
      </c>
      <c r="O564" s="5">
        <v>7000</v>
      </c>
      <c r="P564" s="5">
        <v>6000</v>
      </c>
      <c r="Q564" s="40"/>
      <c r="R564" s="2"/>
    </row>
    <row r="565" spans="1:18" x14ac:dyDescent="0.25">
      <c r="A565" s="27">
        <f t="shared" si="29"/>
        <v>563</v>
      </c>
      <c r="B565" s="6" t="s">
        <v>28</v>
      </c>
      <c r="C565" s="1" t="s">
        <v>636</v>
      </c>
      <c r="D565" s="1" t="s">
        <v>689</v>
      </c>
      <c r="E565" s="9" t="s">
        <v>684</v>
      </c>
      <c r="F565" s="2" t="str">
        <f>VLOOKUP($E565,[1]AIR!$E$3:$F$977,2,FALSE)</f>
        <v>Kabupaten</v>
      </c>
      <c r="G565" s="10" t="s">
        <v>684</v>
      </c>
      <c r="H565" s="1" t="s">
        <v>688</v>
      </c>
      <c r="I565" s="2">
        <v>1</v>
      </c>
      <c r="J565" s="5">
        <v>13779.7</v>
      </c>
      <c r="K565" s="5">
        <v>6500</v>
      </c>
      <c r="L565" s="5">
        <v>6500</v>
      </c>
      <c r="M565" s="5">
        <v>6500</v>
      </c>
      <c r="N565" s="5">
        <v>6500</v>
      </c>
      <c r="O565" s="5">
        <v>6500</v>
      </c>
      <c r="P565" s="5">
        <v>6000</v>
      </c>
      <c r="Q565" s="40"/>
      <c r="R565" s="2"/>
    </row>
    <row r="566" spans="1:18" x14ac:dyDescent="0.25">
      <c r="A566" s="27">
        <f t="shared" si="29"/>
        <v>564</v>
      </c>
      <c r="B566" s="6" t="s">
        <v>28</v>
      </c>
      <c r="C566" s="1" t="s">
        <v>636</v>
      </c>
      <c r="D566" s="1" t="s">
        <v>689</v>
      </c>
      <c r="E566" s="9" t="s">
        <v>685</v>
      </c>
      <c r="F566" s="2" t="str">
        <f>VLOOKUP($E566,[1]AIR!$E$3:$F$977,2,FALSE)</f>
        <v>Kabupaten</v>
      </c>
      <c r="G566" s="10" t="s">
        <v>685</v>
      </c>
      <c r="H566" s="1" t="s">
        <v>688</v>
      </c>
      <c r="I566" s="2">
        <v>1</v>
      </c>
      <c r="J566" s="5">
        <v>13779.7</v>
      </c>
      <c r="K566" s="5">
        <v>6500</v>
      </c>
      <c r="L566" s="5">
        <v>6500</v>
      </c>
      <c r="M566" s="5">
        <v>6500</v>
      </c>
      <c r="N566" s="5">
        <v>6500</v>
      </c>
      <c r="O566" s="5">
        <v>6500</v>
      </c>
      <c r="P566" s="5">
        <v>6000</v>
      </c>
      <c r="Q566" s="40"/>
      <c r="R566" s="2"/>
    </row>
    <row r="567" spans="1:18" x14ac:dyDescent="0.25">
      <c r="A567" s="27">
        <f t="shared" si="29"/>
        <v>565</v>
      </c>
      <c r="B567" s="6" t="s">
        <v>28</v>
      </c>
      <c r="C567" s="1" t="s">
        <v>636</v>
      </c>
      <c r="D567" s="1" t="s">
        <v>689</v>
      </c>
      <c r="E567" s="9" t="s">
        <v>686</v>
      </c>
      <c r="F567" s="2" t="str">
        <f>VLOOKUP($E567,[1]AIR!$E$3:$F$977,2,FALSE)</f>
        <v>Kabupaten</v>
      </c>
      <c r="G567" s="10" t="s">
        <v>686</v>
      </c>
      <c r="H567" s="1" t="s">
        <v>688</v>
      </c>
      <c r="I567" s="2">
        <v>1</v>
      </c>
      <c r="J567" s="5">
        <v>13779.7</v>
      </c>
      <c r="K567" s="5">
        <v>5000</v>
      </c>
      <c r="L567" s="5">
        <v>5000</v>
      </c>
      <c r="M567" s="5">
        <v>5000</v>
      </c>
      <c r="N567" s="5">
        <v>5000</v>
      </c>
      <c r="O567" s="5">
        <v>5000</v>
      </c>
      <c r="P567" s="5">
        <v>5000</v>
      </c>
      <c r="Q567" s="40"/>
      <c r="R567" s="2"/>
    </row>
    <row r="568" spans="1:18" x14ac:dyDescent="0.25">
      <c r="A568" s="27">
        <f t="shared" si="29"/>
        <v>566</v>
      </c>
      <c r="B568" s="6" t="s">
        <v>28</v>
      </c>
      <c r="C568" s="1" t="s">
        <v>636</v>
      </c>
      <c r="D568" s="1" t="s">
        <v>707</v>
      </c>
      <c r="E568" s="14" t="s">
        <v>690</v>
      </c>
      <c r="F568" s="2" t="str">
        <f>VLOOKUP($E568,[1]AIR!$E$3:$F$977,2,FALSE)</f>
        <v>Kota</v>
      </c>
      <c r="G568" s="10" t="s">
        <v>704</v>
      </c>
      <c r="H568" s="1" t="s">
        <v>706</v>
      </c>
      <c r="I568" s="2">
        <v>1</v>
      </c>
      <c r="J568" s="5">
        <v>18305</v>
      </c>
      <c r="K568" s="5">
        <v>8500</v>
      </c>
      <c r="L568" s="5">
        <v>8250</v>
      </c>
      <c r="M568" s="5">
        <v>7500</v>
      </c>
      <c r="N568" s="5">
        <v>7500</v>
      </c>
      <c r="O568" s="5">
        <v>6000</v>
      </c>
      <c r="P568" s="5">
        <v>6000</v>
      </c>
      <c r="Q568" s="40"/>
      <c r="R568" s="2"/>
    </row>
    <row r="569" spans="1:18" x14ac:dyDescent="0.25">
      <c r="A569" s="27">
        <f t="shared" si="29"/>
        <v>567</v>
      </c>
      <c r="B569" s="6" t="s">
        <v>28</v>
      </c>
      <c r="C569" s="1" t="s">
        <v>636</v>
      </c>
      <c r="D569" s="1" t="s">
        <v>707</v>
      </c>
      <c r="E569" s="14" t="s">
        <v>691</v>
      </c>
      <c r="F569" s="2" t="str">
        <f>VLOOKUP($E569,[1]AIR!$E$3:$F$977,2,FALSE)</f>
        <v>Kota</v>
      </c>
      <c r="G569" s="10" t="s">
        <v>691</v>
      </c>
      <c r="H569" s="1" t="s">
        <v>706</v>
      </c>
      <c r="I569" s="2">
        <v>1</v>
      </c>
      <c r="J569" s="5">
        <v>18305</v>
      </c>
      <c r="K569" s="5">
        <v>2250</v>
      </c>
      <c r="L569" s="5">
        <v>2250</v>
      </c>
      <c r="M569" s="5">
        <v>2250</v>
      </c>
      <c r="N569" s="5">
        <v>2250</v>
      </c>
      <c r="O569" s="5">
        <v>2250</v>
      </c>
      <c r="P569" s="5">
        <v>2000</v>
      </c>
      <c r="Q569" s="40"/>
      <c r="R569" s="2"/>
    </row>
    <row r="570" spans="1:18" x14ac:dyDescent="0.25">
      <c r="A570" s="27">
        <f t="shared" si="29"/>
        <v>568</v>
      </c>
      <c r="B570" s="6" t="s">
        <v>28</v>
      </c>
      <c r="C570" s="1" t="s">
        <v>636</v>
      </c>
      <c r="D570" s="1" t="s">
        <v>707</v>
      </c>
      <c r="E570" s="14" t="s">
        <v>692</v>
      </c>
      <c r="F570" s="2" t="str">
        <f>VLOOKUP($E570,[1]AIR!$E$3:$F$977,2,FALSE)</f>
        <v>Kabupaten</v>
      </c>
      <c r="G570" s="10" t="s">
        <v>705</v>
      </c>
      <c r="H570" s="1" t="s">
        <v>706</v>
      </c>
      <c r="I570" s="2">
        <v>1</v>
      </c>
      <c r="J570" s="5">
        <v>18305</v>
      </c>
      <c r="K570" s="5">
        <v>8500</v>
      </c>
      <c r="L570" s="5">
        <v>8250</v>
      </c>
      <c r="M570" s="5">
        <v>7500</v>
      </c>
      <c r="N570" s="5">
        <v>7500</v>
      </c>
      <c r="O570" s="5">
        <v>6000</v>
      </c>
      <c r="P570" s="5">
        <v>6000</v>
      </c>
      <c r="Q570" s="40"/>
      <c r="R570" s="2"/>
    </row>
    <row r="571" spans="1:18" x14ac:dyDescent="0.25">
      <c r="A571" s="27">
        <f t="shared" si="29"/>
        <v>569</v>
      </c>
      <c r="B571" s="6" t="s">
        <v>28</v>
      </c>
      <c r="C571" s="1" t="s">
        <v>636</v>
      </c>
      <c r="D571" s="1" t="s">
        <v>707</v>
      </c>
      <c r="E571" s="14" t="s">
        <v>693</v>
      </c>
      <c r="F571" s="2" t="str">
        <f>VLOOKUP($E571,[1]AIR!$E$3:$F$977,2,FALSE)</f>
        <v>Kabupaten</v>
      </c>
      <c r="G571" s="10" t="s">
        <v>705</v>
      </c>
      <c r="H571" s="1" t="s">
        <v>706</v>
      </c>
      <c r="I571" s="2">
        <v>1</v>
      </c>
      <c r="J571" s="5">
        <v>18305</v>
      </c>
      <c r="K571" s="5">
        <v>8500</v>
      </c>
      <c r="L571" s="5">
        <v>8250</v>
      </c>
      <c r="M571" s="5">
        <v>7500</v>
      </c>
      <c r="N571" s="5">
        <v>7500</v>
      </c>
      <c r="O571" s="5">
        <v>6000</v>
      </c>
      <c r="P571" s="5">
        <v>6000</v>
      </c>
      <c r="Q571" s="40"/>
      <c r="R571" s="2"/>
    </row>
    <row r="572" spans="1:18" x14ac:dyDescent="0.25">
      <c r="A572" s="27">
        <f t="shared" si="29"/>
        <v>570</v>
      </c>
      <c r="B572" s="6" t="s">
        <v>28</v>
      </c>
      <c r="C572" s="1" t="s">
        <v>636</v>
      </c>
      <c r="D572" s="1" t="s">
        <v>707</v>
      </c>
      <c r="E572" s="14" t="s">
        <v>694</v>
      </c>
      <c r="F572" s="2" t="str">
        <f>VLOOKUP($E572,[1]AIR!$E$3:$F$977,2,FALSE)</f>
        <v>Kabupaten</v>
      </c>
      <c r="G572" s="10" t="s">
        <v>694</v>
      </c>
      <c r="H572" s="1" t="s">
        <v>706</v>
      </c>
      <c r="I572" s="2">
        <v>1</v>
      </c>
      <c r="J572" s="5">
        <v>18305</v>
      </c>
      <c r="K572" s="5">
        <v>10000</v>
      </c>
      <c r="L572" s="5">
        <v>10000</v>
      </c>
      <c r="M572" s="5">
        <v>8500</v>
      </c>
      <c r="N572" s="5">
        <v>8500</v>
      </c>
      <c r="O572" s="5">
        <v>7500</v>
      </c>
      <c r="P572" s="5">
        <v>7500</v>
      </c>
      <c r="Q572" s="40"/>
      <c r="R572" s="2"/>
    </row>
    <row r="573" spans="1:18" x14ac:dyDescent="0.25">
      <c r="A573" s="27">
        <f t="shared" si="29"/>
        <v>571</v>
      </c>
      <c r="B573" s="6" t="s">
        <v>28</v>
      </c>
      <c r="C573" s="1" t="s">
        <v>636</v>
      </c>
      <c r="D573" s="1" t="s">
        <v>707</v>
      </c>
      <c r="E573" s="14" t="s">
        <v>695</v>
      </c>
      <c r="F573" s="2" t="str">
        <f>VLOOKUP($E573,[1]AIR!$E$3:$F$977,2,FALSE)</f>
        <v>Kabupaten</v>
      </c>
      <c r="G573" s="10" t="s">
        <v>695</v>
      </c>
      <c r="H573" s="1" t="s">
        <v>706</v>
      </c>
      <c r="I573" s="2">
        <v>1</v>
      </c>
      <c r="J573" s="5">
        <v>18305</v>
      </c>
      <c r="K573" s="5">
        <v>25000</v>
      </c>
      <c r="L573" s="5">
        <v>22400</v>
      </c>
      <c r="M573" s="5">
        <v>20000</v>
      </c>
      <c r="N573" s="5">
        <v>20000</v>
      </c>
      <c r="O573" s="5">
        <v>15000</v>
      </c>
      <c r="P573" s="5">
        <v>15000</v>
      </c>
      <c r="Q573" s="40"/>
      <c r="R573" s="2"/>
    </row>
    <row r="574" spans="1:18" x14ac:dyDescent="0.25">
      <c r="A574" s="27">
        <f t="shared" si="29"/>
        <v>572</v>
      </c>
      <c r="B574" s="6" t="s">
        <v>28</v>
      </c>
      <c r="C574" s="1" t="s">
        <v>636</v>
      </c>
      <c r="D574" s="1" t="s">
        <v>707</v>
      </c>
      <c r="E574" s="14" t="s">
        <v>696</v>
      </c>
      <c r="F574" s="2" t="str">
        <f>VLOOKUP($E574,[1]AIR!$E$3:$F$977,2,FALSE)</f>
        <v>Kabupaten</v>
      </c>
      <c r="G574" s="10" t="s">
        <v>696</v>
      </c>
      <c r="H574" s="1" t="s">
        <v>706</v>
      </c>
      <c r="I574" s="2">
        <v>1</v>
      </c>
      <c r="J574" s="5">
        <v>18305</v>
      </c>
      <c r="K574" s="5">
        <v>20000</v>
      </c>
      <c r="L574" s="5">
        <v>16800</v>
      </c>
      <c r="M574" s="5">
        <v>16500</v>
      </c>
      <c r="N574" s="5">
        <v>16000</v>
      </c>
      <c r="O574" s="5">
        <v>15000</v>
      </c>
      <c r="P574" s="5">
        <v>15000</v>
      </c>
      <c r="Q574" s="40"/>
      <c r="R574" s="3"/>
    </row>
    <row r="575" spans="1:18" x14ac:dyDescent="0.25">
      <c r="A575" s="27">
        <f t="shared" si="29"/>
        <v>573</v>
      </c>
      <c r="B575" s="6" t="s">
        <v>28</v>
      </c>
      <c r="C575" s="1" t="s">
        <v>636</v>
      </c>
      <c r="D575" s="1" t="s">
        <v>707</v>
      </c>
      <c r="E575" s="14" t="s">
        <v>697</v>
      </c>
      <c r="F575" s="2" t="str">
        <f>VLOOKUP($E575,[1]AIR!$E$3:$F$977,2,FALSE)</f>
        <v>Kabupaten</v>
      </c>
      <c r="G575" s="10" t="s">
        <v>697</v>
      </c>
      <c r="H575" s="1" t="s">
        <v>706</v>
      </c>
      <c r="I575" s="2">
        <v>1</v>
      </c>
      <c r="J575" s="5">
        <v>18305</v>
      </c>
      <c r="K575" s="5">
        <v>8500</v>
      </c>
      <c r="L575" s="5">
        <v>8250</v>
      </c>
      <c r="M575" s="5">
        <v>7500</v>
      </c>
      <c r="N575" s="5">
        <v>7500</v>
      </c>
      <c r="O575" s="5">
        <v>6000</v>
      </c>
      <c r="P575" s="5">
        <v>6000</v>
      </c>
      <c r="Q575" s="40"/>
      <c r="R575" s="3"/>
    </row>
    <row r="576" spans="1:18" x14ac:dyDescent="0.25">
      <c r="A576" s="27">
        <f t="shared" si="29"/>
        <v>574</v>
      </c>
      <c r="B576" s="6" t="s">
        <v>28</v>
      </c>
      <c r="C576" s="1" t="s">
        <v>636</v>
      </c>
      <c r="D576" s="1" t="s">
        <v>707</v>
      </c>
      <c r="E576" s="14" t="s">
        <v>698</v>
      </c>
      <c r="F576" s="2" t="str">
        <f>VLOOKUP($E576,[1]AIR!$E$3:$F$977,2,FALSE)</f>
        <v>Kabupaten</v>
      </c>
      <c r="G576" s="10" t="s">
        <v>698</v>
      </c>
      <c r="H576" s="1" t="s">
        <v>706</v>
      </c>
      <c r="I576" s="2">
        <v>1</v>
      </c>
      <c r="J576" s="5">
        <v>18305</v>
      </c>
      <c r="K576" s="5">
        <v>8500</v>
      </c>
      <c r="L576" s="5">
        <v>8250</v>
      </c>
      <c r="M576" s="5">
        <v>7500</v>
      </c>
      <c r="N576" s="5">
        <v>7500</v>
      </c>
      <c r="O576" s="5">
        <v>6000</v>
      </c>
      <c r="P576" s="5">
        <v>6000</v>
      </c>
      <c r="Q576" s="40"/>
      <c r="R576" s="3"/>
    </row>
    <row r="577" spans="1:18" x14ac:dyDescent="0.25">
      <c r="A577" s="27">
        <f t="shared" si="29"/>
        <v>575</v>
      </c>
      <c r="B577" s="6" t="s">
        <v>28</v>
      </c>
      <c r="C577" s="1" t="s">
        <v>636</v>
      </c>
      <c r="D577" s="1" t="s">
        <v>707</v>
      </c>
      <c r="E577" s="14" t="s">
        <v>699</v>
      </c>
      <c r="F577" s="2" t="str">
        <f>VLOOKUP($E577,[1]AIR!$E$3:$F$977,2,FALSE)</f>
        <v>Kabupaten</v>
      </c>
      <c r="G577" s="10" t="s">
        <v>699</v>
      </c>
      <c r="H577" s="1" t="s">
        <v>706</v>
      </c>
      <c r="I577" s="2">
        <v>1</v>
      </c>
      <c r="J577" s="5">
        <v>18305</v>
      </c>
      <c r="K577" s="5">
        <v>20000</v>
      </c>
      <c r="L577" s="5">
        <v>20000</v>
      </c>
      <c r="M577" s="5">
        <v>18000</v>
      </c>
      <c r="N577" s="5">
        <v>18000</v>
      </c>
      <c r="O577" s="5">
        <v>15000</v>
      </c>
      <c r="P577" s="5">
        <v>15000</v>
      </c>
      <c r="Q577" s="40"/>
      <c r="R577" s="3"/>
    </row>
    <row r="578" spans="1:18" x14ac:dyDescent="0.25">
      <c r="A578" s="27">
        <f t="shared" si="29"/>
        <v>576</v>
      </c>
      <c r="B578" s="6" t="s">
        <v>28</v>
      </c>
      <c r="C578" s="1" t="s">
        <v>636</v>
      </c>
      <c r="D578" s="1" t="s">
        <v>707</v>
      </c>
      <c r="E578" s="18" t="s">
        <v>700</v>
      </c>
      <c r="F578" s="2" t="str">
        <f>VLOOKUP($E578,[1]AIR!$E$3:$F$977,2,FALSE)</f>
        <v>Kabupaten</v>
      </c>
      <c r="G578" s="10" t="s">
        <v>700</v>
      </c>
      <c r="H578" s="1" t="s">
        <v>706</v>
      </c>
      <c r="I578" s="2">
        <v>1</v>
      </c>
      <c r="J578" s="5">
        <v>18305</v>
      </c>
      <c r="K578" s="5">
        <v>25000</v>
      </c>
      <c r="L578" s="5">
        <v>25000</v>
      </c>
      <c r="M578" s="5">
        <v>20000</v>
      </c>
      <c r="N578" s="5">
        <v>20000</v>
      </c>
      <c r="O578" s="5">
        <v>18000</v>
      </c>
      <c r="P578" s="5">
        <v>15000</v>
      </c>
      <c r="Q578" s="40"/>
      <c r="R578" s="3"/>
    </row>
    <row r="579" spans="1:18" x14ac:dyDescent="0.25">
      <c r="A579" s="27">
        <f t="shared" si="29"/>
        <v>577</v>
      </c>
      <c r="B579" s="6" t="s">
        <v>28</v>
      </c>
      <c r="C579" s="1" t="s">
        <v>636</v>
      </c>
      <c r="D579" s="1" t="s">
        <v>707</v>
      </c>
      <c r="E579" s="18" t="s">
        <v>701</v>
      </c>
      <c r="F579" s="2" t="str">
        <f>VLOOKUP($E579,[1]AIR!$E$3:$F$977,2,FALSE)</f>
        <v>Kabupaten</v>
      </c>
      <c r="G579" s="10" t="s">
        <v>701</v>
      </c>
      <c r="H579" s="1" t="s">
        <v>706</v>
      </c>
      <c r="I579" s="2">
        <v>1</v>
      </c>
      <c r="J579" s="5">
        <v>18305</v>
      </c>
      <c r="K579" s="5">
        <v>25000</v>
      </c>
      <c r="L579" s="5">
        <v>25000</v>
      </c>
      <c r="M579" s="5">
        <v>20000</v>
      </c>
      <c r="N579" s="5">
        <v>20000</v>
      </c>
      <c r="O579" s="5">
        <v>18000</v>
      </c>
      <c r="P579" s="5">
        <v>15000</v>
      </c>
      <c r="Q579" s="40"/>
      <c r="R579" s="3"/>
    </row>
    <row r="580" spans="1:18" x14ac:dyDescent="0.25">
      <c r="A580" s="27">
        <f t="shared" si="29"/>
        <v>578</v>
      </c>
      <c r="B580" s="6" t="s">
        <v>28</v>
      </c>
      <c r="C580" s="1" t="s">
        <v>636</v>
      </c>
      <c r="D580" s="1" t="s">
        <v>707</v>
      </c>
      <c r="E580" s="18" t="s">
        <v>702</v>
      </c>
      <c r="F580" s="2" t="s">
        <v>822</v>
      </c>
      <c r="G580" s="10" t="s">
        <v>702</v>
      </c>
      <c r="H580" s="1" t="s">
        <v>706</v>
      </c>
      <c r="I580" s="2">
        <v>1</v>
      </c>
      <c r="J580" s="5">
        <v>18305</v>
      </c>
      <c r="K580" s="5">
        <v>25000</v>
      </c>
      <c r="L580" s="5">
        <v>25000</v>
      </c>
      <c r="M580" s="5">
        <v>20000</v>
      </c>
      <c r="N580" s="5">
        <v>20000</v>
      </c>
      <c r="O580" s="5">
        <v>18000</v>
      </c>
      <c r="P580" s="5">
        <v>15000</v>
      </c>
      <c r="Q580" s="40"/>
      <c r="R580" s="3"/>
    </row>
    <row r="581" spans="1:18" x14ac:dyDescent="0.25">
      <c r="A581" s="27">
        <f t="shared" ref="A581:A644" si="30">A580+1</f>
        <v>579</v>
      </c>
      <c r="B581" s="6" t="s">
        <v>28</v>
      </c>
      <c r="C581" s="1" t="s">
        <v>636</v>
      </c>
      <c r="D581" s="1" t="s">
        <v>707</v>
      </c>
      <c r="E581" s="18" t="s">
        <v>703</v>
      </c>
      <c r="F581" s="2" t="str">
        <f>VLOOKUP($E581,[1]AIR!$E$3:$F$977,2,FALSE)</f>
        <v>Kabupaten</v>
      </c>
      <c r="G581" s="10" t="s">
        <v>703</v>
      </c>
      <c r="H581" s="1" t="s">
        <v>706</v>
      </c>
      <c r="I581" s="2">
        <v>1</v>
      </c>
      <c r="J581" s="5">
        <v>18305</v>
      </c>
      <c r="K581" s="5">
        <v>20000</v>
      </c>
      <c r="L581" s="5">
        <v>20000</v>
      </c>
      <c r="M581" s="5">
        <v>18000</v>
      </c>
      <c r="N581" s="5">
        <v>18000</v>
      </c>
      <c r="O581" s="5">
        <v>15000</v>
      </c>
      <c r="P581" s="5">
        <v>15000</v>
      </c>
      <c r="Q581" s="40"/>
      <c r="R581" s="3"/>
    </row>
    <row r="582" spans="1:18" x14ac:dyDescent="0.25">
      <c r="A582" s="27">
        <f t="shared" si="30"/>
        <v>580</v>
      </c>
      <c r="B582" s="6" t="s">
        <v>28</v>
      </c>
      <c r="C582" s="1" t="s">
        <v>636</v>
      </c>
      <c r="D582" s="1" t="s">
        <v>709</v>
      </c>
      <c r="E582" s="9" t="s">
        <v>709</v>
      </c>
      <c r="F582" s="2" t="str">
        <f>VLOOKUP($E582,[1]AIR!$E$3:$F$977,2,FALSE)</f>
        <v>Kota</v>
      </c>
      <c r="G582" s="10" t="s">
        <v>750</v>
      </c>
      <c r="H582" s="1" t="s">
        <v>708</v>
      </c>
      <c r="I582" s="2">
        <v>1</v>
      </c>
      <c r="J582" s="5">
        <v>19034.7</v>
      </c>
      <c r="K582" s="5">
        <v>2000</v>
      </c>
      <c r="L582" s="5">
        <v>2000</v>
      </c>
      <c r="M582" s="5">
        <v>2000</v>
      </c>
      <c r="N582" s="5">
        <v>2000</v>
      </c>
      <c r="O582" s="5">
        <v>2000</v>
      </c>
      <c r="P582" s="5">
        <v>1800</v>
      </c>
      <c r="Q582" s="40"/>
      <c r="R582" s="3"/>
    </row>
    <row r="583" spans="1:18" x14ac:dyDescent="0.25">
      <c r="A583" s="27">
        <f t="shared" si="30"/>
        <v>581</v>
      </c>
      <c r="B583" s="6" t="s">
        <v>28</v>
      </c>
      <c r="C583" s="1" t="s">
        <v>636</v>
      </c>
      <c r="D583" s="1" t="s">
        <v>709</v>
      </c>
      <c r="E583" s="9" t="s">
        <v>710</v>
      </c>
      <c r="F583" s="2" t="str">
        <f>VLOOKUP($E583,[1]AIR!$E$3:$F$977,2,FALSE)</f>
        <v>Kabupaten</v>
      </c>
      <c r="G583" s="10" t="s">
        <v>751</v>
      </c>
      <c r="H583" s="1" t="s">
        <v>708</v>
      </c>
      <c r="I583" s="2">
        <v>1</v>
      </c>
      <c r="J583" s="5">
        <v>19034.7</v>
      </c>
      <c r="K583" s="5">
        <v>45000</v>
      </c>
      <c r="L583" s="5">
        <v>45000</v>
      </c>
      <c r="M583" s="5">
        <v>6000</v>
      </c>
      <c r="N583" s="5">
        <v>4500</v>
      </c>
      <c r="O583" s="5">
        <v>4000</v>
      </c>
      <c r="P583" s="5">
        <v>3000</v>
      </c>
      <c r="Q583" s="40"/>
      <c r="R583" s="3"/>
    </row>
    <row r="584" spans="1:18" x14ac:dyDescent="0.25">
      <c r="A584" s="27">
        <f t="shared" si="30"/>
        <v>582</v>
      </c>
      <c r="B584" s="6" t="s">
        <v>28</v>
      </c>
      <c r="C584" s="1" t="s">
        <v>636</v>
      </c>
      <c r="D584" s="1" t="s">
        <v>709</v>
      </c>
      <c r="E584" s="9" t="s">
        <v>711</v>
      </c>
      <c r="F584" s="2" t="s">
        <v>822</v>
      </c>
      <c r="G584" s="10" t="s">
        <v>751</v>
      </c>
      <c r="H584" s="1" t="s">
        <v>708</v>
      </c>
      <c r="I584" s="2">
        <v>1</v>
      </c>
      <c r="J584" s="5">
        <v>19034.7</v>
      </c>
      <c r="K584" s="5">
        <v>45000</v>
      </c>
      <c r="L584" s="5">
        <v>45000</v>
      </c>
      <c r="M584" s="5">
        <v>6000</v>
      </c>
      <c r="N584" s="5">
        <v>4500</v>
      </c>
      <c r="O584" s="5">
        <v>4000</v>
      </c>
      <c r="P584" s="5">
        <v>3000</v>
      </c>
      <c r="Q584" s="40"/>
      <c r="R584" s="3"/>
    </row>
    <row r="585" spans="1:18" x14ac:dyDescent="0.25">
      <c r="A585" s="27">
        <f t="shared" si="30"/>
        <v>583</v>
      </c>
      <c r="B585" s="6" t="s">
        <v>28</v>
      </c>
      <c r="C585" s="1" t="s">
        <v>636</v>
      </c>
      <c r="D585" s="1" t="s">
        <v>709</v>
      </c>
      <c r="E585" s="9" t="s">
        <v>712</v>
      </c>
      <c r="F585" s="2" t="s">
        <v>822</v>
      </c>
      <c r="G585" s="10" t="s">
        <v>751</v>
      </c>
      <c r="H585" s="1" t="s">
        <v>708</v>
      </c>
      <c r="I585" s="2">
        <v>1</v>
      </c>
      <c r="J585" s="5">
        <v>19034.7</v>
      </c>
      <c r="K585" s="5">
        <v>45000</v>
      </c>
      <c r="L585" s="5">
        <v>45000</v>
      </c>
      <c r="M585" s="5">
        <v>6000</v>
      </c>
      <c r="N585" s="5">
        <v>4500</v>
      </c>
      <c r="O585" s="5">
        <v>4000</v>
      </c>
      <c r="P585" s="5">
        <v>3000</v>
      </c>
      <c r="Q585" s="40"/>
      <c r="R585" s="3"/>
    </row>
    <row r="586" spans="1:18" x14ac:dyDescent="0.25">
      <c r="A586" s="27">
        <f t="shared" si="30"/>
        <v>584</v>
      </c>
      <c r="B586" s="6" t="s">
        <v>28</v>
      </c>
      <c r="C586" s="1" t="s">
        <v>636</v>
      </c>
      <c r="D586" s="1" t="s">
        <v>709</v>
      </c>
      <c r="E586" s="9" t="s">
        <v>187</v>
      </c>
      <c r="F586" s="2" t="str">
        <f>VLOOKUP($E586,[1]AIR!$E$3:$F$977,2,FALSE)</f>
        <v>Kabupaten</v>
      </c>
      <c r="G586" s="10" t="s">
        <v>751</v>
      </c>
      <c r="H586" s="1" t="s">
        <v>708</v>
      </c>
      <c r="I586" s="2">
        <v>1</v>
      </c>
      <c r="J586" s="5">
        <v>19034.7</v>
      </c>
      <c r="K586" s="5">
        <v>45000</v>
      </c>
      <c r="L586" s="5">
        <v>45000</v>
      </c>
      <c r="M586" s="5">
        <v>6000</v>
      </c>
      <c r="N586" s="5">
        <v>4500</v>
      </c>
      <c r="O586" s="5">
        <v>4000</v>
      </c>
      <c r="P586" s="5">
        <v>3000</v>
      </c>
      <c r="Q586" s="40"/>
      <c r="R586" s="3"/>
    </row>
    <row r="587" spans="1:18" x14ac:dyDescent="0.25">
      <c r="A587" s="27">
        <f t="shared" si="30"/>
        <v>585</v>
      </c>
      <c r="B587" s="6" t="s">
        <v>28</v>
      </c>
      <c r="C587" s="1" t="s">
        <v>636</v>
      </c>
      <c r="D587" s="1" t="s">
        <v>709</v>
      </c>
      <c r="E587" s="9" t="s">
        <v>713</v>
      </c>
      <c r="F587" s="2" t="s">
        <v>822</v>
      </c>
      <c r="G587" s="10" t="s">
        <v>752</v>
      </c>
      <c r="H587" s="1" t="s">
        <v>708</v>
      </c>
      <c r="I587" s="2">
        <v>1</v>
      </c>
      <c r="J587" s="5">
        <v>19034.7</v>
      </c>
      <c r="K587" s="5">
        <v>25000</v>
      </c>
      <c r="L587" s="5">
        <v>25000</v>
      </c>
      <c r="M587" s="5">
        <v>2000</v>
      </c>
      <c r="N587" s="5">
        <v>1800</v>
      </c>
      <c r="O587" s="5">
        <v>1500</v>
      </c>
      <c r="P587" s="5">
        <v>1400</v>
      </c>
      <c r="Q587" s="40"/>
      <c r="R587" s="3"/>
    </row>
    <row r="588" spans="1:18" x14ac:dyDescent="0.25">
      <c r="A588" s="27">
        <f t="shared" si="30"/>
        <v>586</v>
      </c>
      <c r="B588" s="6" t="s">
        <v>28</v>
      </c>
      <c r="C588" s="1" t="s">
        <v>636</v>
      </c>
      <c r="D588" s="1" t="s">
        <v>709</v>
      </c>
      <c r="E588" s="9" t="s">
        <v>714</v>
      </c>
      <c r="F588" s="2" t="s">
        <v>822</v>
      </c>
      <c r="G588" s="10" t="s">
        <v>752</v>
      </c>
      <c r="H588" s="1" t="s">
        <v>708</v>
      </c>
      <c r="I588" s="2">
        <v>1</v>
      </c>
      <c r="J588" s="5">
        <v>19034.7</v>
      </c>
      <c r="K588" s="5">
        <v>25000</v>
      </c>
      <c r="L588" s="5">
        <v>25000</v>
      </c>
      <c r="M588" s="5">
        <v>2000</v>
      </c>
      <c r="N588" s="5">
        <v>1800</v>
      </c>
      <c r="O588" s="5">
        <v>1500</v>
      </c>
      <c r="P588" s="5">
        <v>1400</v>
      </c>
      <c r="Q588" s="40"/>
      <c r="R588" s="3"/>
    </row>
    <row r="589" spans="1:18" x14ac:dyDescent="0.25">
      <c r="A589" s="27">
        <f t="shared" si="30"/>
        <v>587</v>
      </c>
      <c r="B589" s="6" t="s">
        <v>28</v>
      </c>
      <c r="C589" s="1" t="s">
        <v>636</v>
      </c>
      <c r="D589" s="1" t="s">
        <v>709</v>
      </c>
      <c r="E589" s="9" t="s">
        <v>715</v>
      </c>
      <c r="F589" s="2" t="s">
        <v>822</v>
      </c>
      <c r="G589" s="10" t="s">
        <v>752</v>
      </c>
      <c r="H589" s="1" t="s">
        <v>708</v>
      </c>
      <c r="I589" s="2">
        <v>1</v>
      </c>
      <c r="J589" s="5">
        <v>19034.7</v>
      </c>
      <c r="K589" s="5">
        <v>25000</v>
      </c>
      <c r="L589" s="5">
        <v>25000</v>
      </c>
      <c r="M589" s="5">
        <v>2000</v>
      </c>
      <c r="N589" s="5">
        <v>1800</v>
      </c>
      <c r="O589" s="5">
        <v>1500</v>
      </c>
      <c r="P589" s="5">
        <v>1400</v>
      </c>
      <c r="Q589" s="40"/>
      <c r="R589" s="3"/>
    </row>
    <row r="590" spans="1:18" x14ac:dyDescent="0.25">
      <c r="A590" s="27">
        <f t="shared" si="30"/>
        <v>588</v>
      </c>
      <c r="B590" s="6" t="s">
        <v>28</v>
      </c>
      <c r="C590" s="1" t="s">
        <v>636</v>
      </c>
      <c r="D590" s="1" t="s">
        <v>709</v>
      </c>
      <c r="E590" s="9" t="s">
        <v>716</v>
      </c>
      <c r="F590" s="2" t="str">
        <f>VLOOKUP($E590,[1]AIR!$E$3:$F$977,2,FALSE)</f>
        <v>Kabupaten</v>
      </c>
      <c r="G590" s="10" t="s">
        <v>753</v>
      </c>
      <c r="H590" s="1" t="s">
        <v>708</v>
      </c>
      <c r="I590" s="2">
        <v>1</v>
      </c>
      <c r="J590" s="5">
        <v>19034.7</v>
      </c>
      <c r="K590" s="5">
        <v>35000</v>
      </c>
      <c r="L590" s="5">
        <v>35000</v>
      </c>
      <c r="M590" s="5">
        <v>3500</v>
      </c>
      <c r="N590" s="5">
        <v>3000</v>
      </c>
      <c r="O590" s="5">
        <v>2500</v>
      </c>
      <c r="P590" s="5">
        <v>2000</v>
      </c>
      <c r="Q590" s="40"/>
      <c r="R590" s="3"/>
    </row>
    <row r="591" spans="1:18" x14ac:dyDescent="0.25">
      <c r="A591" s="27">
        <f t="shared" si="30"/>
        <v>589</v>
      </c>
      <c r="B591" s="6" t="s">
        <v>28</v>
      </c>
      <c r="C591" s="1" t="s">
        <v>636</v>
      </c>
      <c r="D591" s="1" t="s">
        <v>709</v>
      </c>
      <c r="E591" s="8" t="s">
        <v>717</v>
      </c>
      <c r="F591" s="2" t="str">
        <f>VLOOKUP($E591,[1]AIR!$E$3:$F$977,2,FALSE)</f>
        <v>Kabupaten</v>
      </c>
      <c r="G591" s="10" t="s">
        <v>717</v>
      </c>
      <c r="H591" s="1" t="s">
        <v>708</v>
      </c>
      <c r="I591" s="2">
        <v>1</v>
      </c>
      <c r="J591" s="5">
        <v>19034.7</v>
      </c>
      <c r="K591" s="5">
        <v>75000</v>
      </c>
      <c r="L591" s="5">
        <v>75000</v>
      </c>
      <c r="M591" s="5">
        <v>6000</v>
      </c>
      <c r="N591" s="5">
        <v>5500</v>
      </c>
      <c r="O591" s="5">
        <v>5000</v>
      </c>
      <c r="P591" s="5">
        <v>4000</v>
      </c>
      <c r="Q591" s="40"/>
      <c r="R591" s="3"/>
    </row>
    <row r="592" spans="1:18" x14ac:dyDescent="0.25">
      <c r="A592" s="27">
        <f t="shared" si="30"/>
        <v>590</v>
      </c>
      <c r="B592" s="6" t="s">
        <v>28</v>
      </c>
      <c r="C592" s="1" t="s">
        <v>636</v>
      </c>
      <c r="D592" s="1" t="s">
        <v>709</v>
      </c>
      <c r="E592" s="8" t="s">
        <v>718</v>
      </c>
      <c r="F592" s="2" t="s">
        <v>822</v>
      </c>
      <c r="G592" s="10" t="s">
        <v>717</v>
      </c>
      <c r="H592" s="1" t="s">
        <v>708</v>
      </c>
      <c r="I592" s="2">
        <v>1</v>
      </c>
      <c r="J592" s="5">
        <v>19034.7</v>
      </c>
      <c r="K592" s="5">
        <v>75000</v>
      </c>
      <c r="L592" s="5">
        <v>75000</v>
      </c>
      <c r="M592" s="5">
        <v>6000</v>
      </c>
      <c r="N592" s="5">
        <v>5500</v>
      </c>
      <c r="O592" s="5">
        <v>5000</v>
      </c>
      <c r="P592" s="5">
        <v>4000</v>
      </c>
      <c r="Q592" s="40"/>
      <c r="R592" s="3"/>
    </row>
    <row r="593" spans="1:18" x14ac:dyDescent="0.25">
      <c r="A593" s="27">
        <f t="shared" si="30"/>
        <v>591</v>
      </c>
      <c r="B593" s="6" t="s">
        <v>28</v>
      </c>
      <c r="C593" s="1" t="s">
        <v>636</v>
      </c>
      <c r="D593" s="1" t="s">
        <v>709</v>
      </c>
      <c r="E593" s="8" t="s">
        <v>719</v>
      </c>
      <c r="F593" s="2" t="str">
        <f>VLOOKUP($E593,[1]AIR!$E$3:$F$977,2,FALSE)</f>
        <v>Kabupaten</v>
      </c>
      <c r="G593" s="10" t="s">
        <v>717</v>
      </c>
      <c r="H593" s="1" t="s">
        <v>708</v>
      </c>
      <c r="I593" s="2">
        <v>1</v>
      </c>
      <c r="J593" s="5">
        <v>19034.7</v>
      </c>
      <c r="K593" s="5">
        <v>75000</v>
      </c>
      <c r="L593" s="5">
        <v>75000</v>
      </c>
      <c r="M593" s="5">
        <v>6000</v>
      </c>
      <c r="N593" s="5">
        <v>5500</v>
      </c>
      <c r="O593" s="5">
        <v>5000</v>
      </c>
      <c r="P593" s="5">
        <v>4000</v>
      </c>
      <c r="Q593" s="40"/>
      <c r="R593" s="3"/>
    </row>
    <row r="594" spans="1:18" x14ac:dyDescent="0.25">
      <c r="A594" s="27">
        <f t="shared" si="30"/>
        <v>592</v>
      </c>
      <c r="B594" s="6" t="s">
        <v>28</v>
      </c>
      <c r="C594" s="1" t="s">
        <v>636</v>
      </c>
      <c r="D594" s="1" t="s">
        <v>709</v>
      </c>
      <c r="E594" s="8" t="s">
        <v>720</v>
      </c>
      <c r="F594" s="2" t="str">
        <f>VLOOKUP($E594,[1]AIR!$E$3:$F$977,2,FALSE)</f>
        <v>Kabupaten</v>
      </c>
      <c r="G594" s="10" t="s">
        <v>717</v>
      </c>
      <c r="H594" s="1" t="s">
        <v>708</v>
      </c>
      <c r="I594" s="2">
        <v>1</v>
      </c>
      <c r="J594" s="5">
        <v>19034.7</v>
      </c>
      <c r="K594" s="5">
        <v>75000</v>
      </c>
      <c r="L594" s="5">
        <v>75000</v>
      </c>
      <c r="M594" s="5">
        <v>6000</v>
      </c>
      <c r="N594" s="5">
        <v>5500</v>
      </c>
      <c r="O594" s="5">
        <v>5000</v>
      </c>
      <c r="P594" s="5">
        <v>4000</v>
      </c>
      <c r="Q594" s="40"/>
      <c r="R594" s="3"/>
    </row>
    <row r="595" spans="1:18" x14ac:dyDescent="0.25">
      <c r="A595" s="27">
        <f t="shared" si="30"/>
        <v>593</v>
      </c>
      <c r="B595" s="6" t="s">
        <v>28</v>
      </c>
      <c r="C595" s="1" t="s">
        <v>636</v>
      </c>
      <c r="D595" s="1" t="s">
        <v>709</v>
      </c>
      <c r="E595" s="8" t="s">
        <v>721</v>
      </c>
      <c r="F595" s="2" t="str">
        <f>VLOOKUP($E595,[1]AIR!$E$3:$F$977,2,FALSE)</f>
        <v>Kabupaten</v>
      </c>
      <c r="G595" s="10" t="s">
        <v>717</v>
      </c>
      <c r="H595" s="1" t="s">
        <v>708</v>
      </c>
      <c r="I595" s="2">
        <v>1</v>
      </c>
      <c r="J595" s="5">
        <v>19034.7</v>
      </c>
      <c r="K595" s="5">
        <v>75000</v>
      </c>
      <c r="L595" s="5">
        <v>75000</v>
      </c>
      <c r="M595" s="5">
        <v>6000</v>
      </c>
      <c r="N595" s="5">
        <v>5500</v>
      </c>
      <c r="O595" s="5">
        <v>5000</v>
      </c>
      <c r="P595" s="5">
        <v>4000</v>
      </c>
      <c r="Q595" s="40"/>
      <c r="R595" s="3"/>
    </row>
    <row r="596" spans="1:18" x14ac:dyDescent="0.25">
      <c r="A596" s="27">
        <f t="shared" si="30"/>
        <v>594</v>
      </c>
      <c r="B596" s="6" t="s">
        <v>28</v>
      </c>
      <c r="C596" s="1" t="s">
        <v>636</v>
      </c>
      <c r="D596" s="1" t="s">
        <v>709</v>
      </c>
      <c r="E596" s="8" t="s">
        <v>722</v>
      </c>
      <c r="F596" s="2" t="str">
        <f>VLOOKUP($E596,[1]AIR!$E$3:$F$977,2,FALSE)</f>
        <v>Kabupaten</v>
      </c>
      <c r="G596" s="10" t="s">
        <v>717</v>
      </c>
      <c r="H596" s="1" t="s">
        <v>708</v>
      </c>
      <c r="I596" s="2">
        <v>1</v>
      </c>
      <c r="J596" s="5">
        <v>19034.7</v>
      </c>
      <c r="K596" s="5">
        <v>75000</v>
      </c>
      <c r="L596" s="5">
        <v>75000</v>
      </c>
      <c r="M596" s="5">
        <v>6000</v>
      </c>
      <c r="N596" s="5">
        <v>5500</v>
      </c>
      <c r="O596" s="5">
        <v>5000</v>
      </c>
      <c r="P596" s="5">
        <v>4000</v>
      </c>
      <c r="Q596" s="40"/>
      <c r="R596" s="3"/>
    </row>
    <row r="597" spans="1:18" x14ac:dyDescent="0.25">
      <c r="A597" s="27">
        <f t="shared" si="30"/>
        <v>595</v>
      </c>
      <c r="B597" s="6" t="s">
        <v>28</v>
      </c>
      <c r="C597" s="1" t="s">
        <v>636</v>
      </c>
      <c r="D597" s="1" t="s">
        <v>709</v>
      </c>
      <c r="E597" s="8" t="s">
        <v>723</v>
      </c>
      <c r="F597" s="2" t="str">
        <f>VLOOKUP($E597,[1]AIR!$E$3:$F$977,2,FALSE)</f>
        <v>Kabupaten</v>
      </c>
      <c r="G597" s="10" t="s">
        <v>723</v>
      </c>
      <c r="H597" s="1" t="s">
        <v>708</v>
      </c>
      <c r="I597" s="2">
        <v>1</v>
      </c>
      <c r="J597" s="5">
        <v>19034.7</v>
      </c>
      <c r="K597" s="5">
        <v>100000</v>
      </c>
      <c r="L597" s="5">
        <v>100000</v>
      </c>
      <c r="M597" s="5">
        <v>7000</v>
      </c>
      <c r="N597" s="5">
        <v>6000</v>
      </c>
      <c r="O597" s="5">
        <v>5500</v>
      </c>
      <c r="P597" s="5">
        <v>5000</v>
      </c>
      <c r="Q597" s="40"/>
      <c r="R597" s="3"/>
    </row>
    <row r="598" spans="1:18" x14ac:dyDescent="0.25">
      <c r="A598" s="27">
        <f t="shared" si="30"/>
        <v>596</v>
      </c>
      <c r="B598" s="6" t="s">
        <v>28</v>
      </c>
      <c r="C598" s="1" t="s">
        <v>636</v>
      </c>
      <c r="D598" s="1" t="s">
        <v>709</v>
      </c>
      <c r="E598" s="8" t="s">
        <v>724</v>
      </c>
      <c r="F598" s="2" t="str">
        <f>VLOOKUP($E598,[1]AIR!$E$3:$F$977,2,FALSE)</f>
        <v>Kabupaten</v>
      </c>
      <c r="G598" s="10" t="s">
        <v>723</v>
      </c>
      <c r="H598" s="1" t="s">
        <v>708</v>
      </c>
      <c r="I598" s="2">
        <v>1</v>
      </c>
      <c r="J598" s="5">
        <v>19034.7</v>
      </c>
      <c r="K598" s="5">
        <v>100000</v>
      </c>
      <c r="L598" s="5">
        <v>100000</v>
      </c>
      <c r="M598" s="5">
        <v>7000</v>
      </c>
      <c r="N598" s="5">
        <v>6000</v>
      </c>
      <c r="O598" s="5">
        <v>5500</v>
      </c>
      <c r="P598" s="5">
        <v>5000</v>
      </c>
      <c r="Q598" s="40"/>
      <c r="R598" s="3"/>
    </row>
    <row r="599" spans="1:18" x14ac:dyDescent="0.25">
      <c r="A599" s="27">
        <f t="shared" si="30"/>
        <v>597</v>
      </c>
      <c r="B599" s="6" t="s">
        <v>28</v>
      </c>
      <c r="C599" s="1" t="s">
        <v>636</v>
      </c>
      <c r="D599" s="1" t="s">
        <v>709</v>
      </c>
      <c r="E599" s="8" t="s">
        <v>725</v>
      </c>
      <c r="F599" s="2" t="str">
        <f>VLOOKUP($E599,[1]AIR!$E$3:$F$977,2,FALSE)</f>
        <v>Kabupaten</v>
      </c>
      <c r="G599" s="10" t="s">
        <v>723</v>
      </c>
      <c r="H599" s="1" t="s">
        <v>708</v>
      </c>
      <c r="I599" s="2">
        <v>1</v>
      </c>
      <c r="J599" s="5">
        <v>19034.7</v>
      </c>
      <c r="K599" s="5">
        <v>100000</v>
      </c>
      <c r="L599" s="5">
        <v>100000</v>
      </c>
      <c r="M599" s="5">
        <v>7000</v>
      </c>
      <c r="N599" s="5">
        <v>6000</v>
      </c>
      <c r="O599" s="5">
        <v>5500</v>
      </c>
      <c r="P599" s="5">
        <v>5000</v>
      </c>
      <c r="Q599" s="40"/>
      <c r="R599" s="3"/>
    </row>
    <row r="600" spans="1:18" x14ac:dyDescent="0.25">
      <c r="A600" s="27">
        <f t="shared" si="30"/>
        <v>598</v>
      </c>
      <c r="B600" s="6" t="s">
        <v>28</v>
      </c>
      <c r="C600" s="1" t="s">
        <v>636</v>
      </c>
      <c r="D600" s="1" t="s">
        <v>709</v>
      </c>
      <c r="E600" s="8" t="s">
        <v>726</v>
      </c>
      <c r="F600" s="2" t="s">
        <v>822</v>
      </c>
      <c r="G600" s="10" t="s">
        <v>723</v>
      </c>
      <c r="H600" s="1" t="s">
        <v>708</v>
      </c>
      <c r="I600" s="2">
        <v>1</v>
      </c>
      <c r="J600" s="5">
        <v>19034.7</v>
      </c>
      <c r="K600" s="5">
        <v>100000</v>
      </c>
      <c r="L600" s="5">
        <v>100000</v>
      </c>
      <c r="M600" s="5">
        <v>7000</v>
      </c>
      <c r="N600" s="5">
        <v>6000</v>
      </c>
      <c r="O600" s="5">
        <v>5500</v>
      </c>
      <c r="P600" s="5">
        <v>5000</v>
      </c>
      <c r="Q600" s="40"/>
      <c r="R600" s="3"/>
    </row>
    <row r="601" spans="1:18" x14ac:dyDescent="0.25">
      <c r="A601" s="27">
        <f t="shared" si="30"/>
        <v>599</v>
      </c>
      <c r="B601" s="6" t="s">
        <v>28</v>
      </c>
      <c r="C601" s="1" t="s">
        <v>636</v>
      </c>
      <c r="D601" s="1" t="s">
        <v>709</v>
      </c>
      <c r="E601" s="8" t="s">
        <v>710</v>
      </c>
      <c r="F601" s="2" t="str">
        <f>VLOOKUP($E601,[1]AIR!$E$3:$F$977,2,FALSE)</f>
        <v>Kabupaten</v>
      </c>
      <c r="G601" s="10" t="s">
        <v>723</v>
      </c>
      <c r="H601" s="1" t="s">
        <v>708</v>
      </c>
      <c r="I601" s="2">
        <v>1</v>
      </c>
      <c r="J601" s="5">
        <v>19034.7</v>
      </c>
      <c r="K601" s="5">
        <v>100000</v>
      </c>
      <c r="L601" s="5">
        <v>100000</v>
      </c>
      <c r="M601" s="5">
        <v>7000</v>
      </c>
      <c r="N601" s="5">
        <v>6000</v>
      </c>
      <c r="O601" s="5">
        <v>5500</v>
      </c>
      <c r="P601" s="5">
        <v>5000</v>
      </c>
      <c r="Q601" s="40"/>
      <c r="R601" s="3"/>
    </row>
    <row r="602" spans="1:18" x14ac:dyDescent="0.25">
      <c r="A602" s="27">
        <f t="shared" si="30"/>
        <v>600</v>
      </c>
      <c r="B602" s="6" t="s">
        <v>28</v>
      </c>
      <c r="C602" s="1" t="s">
        <v>636</v>
      </c>
      <c r="D602" s="1" t="s">
        <v>709</v>
      </c>
      <c r="E602" s="8" t="s">
        <v>727</v>
      </c>
      <c r="F602" s="2" t="s">
        <v>822</v>
      </c>
      <c r="G602" s="10" t="s">
        <v>723</v>
      </c>
      <c r="H602" s="1" t="s">
        <v>708</v>
      </c>
      <c r="I602" s="2">
        <v>1</v>
      </c>
      <c r="J602" s="5">
        <v>19034.7</v>
      </c>
      <c r="K602" s="5">
        <v>100000</v>
      </c>
      <c r="L602" s="5">
        <v>100000</v>
      </c>
      <c r="M602" s="5">
        <v>7000</v>
      </c>
      <c r="N602" s="5">
        <v>6000</v>
      </c>
      <c r="O602" s="5">
        <v>5500</v>
      </c>
      <c r="P602" s="5">
        <v>5000</v>
      </c>
      <c r="Q602" s="40"/>
      <c r="R602" s="3"/>
    </row>
    <row r="603" spans="1:18" x14ac:dyDescent="0.25">
      <c r="A603" s="27">
        <f t="shared" si="30"/>
        <v>601</v>
      </c>
      <c r="B603" s="6" t="s">
        <v>28</v>
      </c>
      <c r="C603" s="1" t="s">
        <v>636</v>
      </c>
      <c r="D603" s="1" t="s">
        <v>709</v>
      </c>
      <c r="E603" s="8" t="s">
        <v>712</v>
      </c>
      <c r="F603" s="2" t="s">
        <v>822</v>
      </c>
      <c r="G603" s="10" t="s">
        <v>723</v>
      </c>
      <c r="H603" s="1" t="s">
        <v>708</v>
      </c>
      <c r="I603" s="2">
        <v>1</v>
      </c>
      <c r="J603" s="5">
        <v>19034.7</v>
      </c>
      <c r="K603" s="5">
        <v>100000</v>
      </c>
      <c r="L603" s="5">
        <v>100000</v>
      </c>
      <c r="M603" s="5">
        <v>7000</v>
      </c>
      <c r="N603" s="5">
        <v>6000</v>
      </c>
      <c r="O603" s="5">
        <v>5500</v>
      </c>
      <c r="P603" s="5">
        <v>5000</v>
      </c>
      <c r="Q603" s="40"/>
      <c r="R603" s="3"/>
    </row>
    <row r="604" spans="1:18" x14ac:dyDescent="0.25">
      <c r="A604" s="27">
        <f t="shared" si="30"/>
        <v>602</v>
      </c>
      <c r="B604" s="6" t="s">
        <v>28</v>
      </c>
      <c r="C604" s="1" t="s">
        <v>636</v>
      </c>
      <c r="D604" s="1" t="s">
        <v>709</v>
      </c>
      <c r="E604" s="8" t="s">
        <v>728</v>
      </c>
      <c r="F604" s="2" t="s">
        <v>822</v>
      </c>
      <c r="G604" s="10" t="s">
        <v>723</v>
      </c>
      <c r="H604" s="1" t="s">
        <v>708</v>
      </c>
      <c r="I604" s="2">
        <v>1</v>
      </c>
      <c r="J604" s="5">
        <v>19034.7</v>
      </c>
      <c r="K604" s="5">
        <v>100000</v>
      </c>
      <c r="L604" s="5">
        <v>100000</v>
      </c>
      <c r="M604" s="5">
        <v>7000</v>
      </c>
      <c r="N604" s="5">
        <v>6000</v>
      </c>
      <c r="O604" s="5">
        <v>5500</v>
      </c>
      <c r="P604" s="5">
        <v>5000</v>
      </c>
      <c r="Q604" s="40"/>
      <c r="R604" s="3"/>
    </row>
    <row r="605" spans="1:18" x14ac:dyDescent="0.25">
      <c r="A605" s="27">
        <f t="shared" si="30"/>
        <v>603</v>
      </c>
      <c r="B605" s="6" t="s">
        <v>28</v>
      </c>
      <c r="C605" s="1" t="s">
        <v>636</v>
      </c>
      <c r="D605" s="1" t="s">
        <v>709</v>
      </c>
      <c r="E605" s="8" t="s">
        <v>729</v>
      </c>
      <c r="F605" s="2" t="str">
        <f>VLOOKUP($E605,[1]AIR!$E$3:$F$977,2,FALSE)</f>
        <v>Kabupaten</v>
      </c>
      <c r="G605" s="10" t="s">
        <v>723</v>
      </c>
      <c r="H605" s="1" t="s">
        <v>708</v>
      </c>
      <c r="I605" s="2">
        <v>1</v>
      </c>
      <c r="J605" s="5">
        <v>19034.7</v>
      </c>
      <c r="K605" s="5">
        <v>100000</v>
      </c>
      <c r="L605" s="5">
        <v>100000</v>
      </c>
      <c r="M605" s="5">
        <v>7000</v>
      </c>
      <c r="N605" s="5">
        <v>6000</v>
      </c>
      <c r="O605" s="5">
        <v>5500</v>
      </c>
      <c r="P605" s="5">
        <v>5000</v>
      </c>
      <c r="Q605" s="40"/>
      <c r="R605" s="3"/>
    </row>
    <row r="606" spans="1:18" x14ac:dyDescent="0.25">
      <c r="A606" s="27">
        <f t="shared" si="30"/>
        <v>604</v>
      </c>
      <c r="B606" s="6" t="s">
        <v>28</v>
      </c>
      <c r="C606" s="1" t="s">
        <v>636</v>
      </c>
      <c r="D606" s="1" t="s">
        <v>709</v>
      </c>
      <c r="E606" s="8" t="s">
        <v>730</v>
      </c>
      <c r="F606" s="2" t="s">
        <v>822</v>
      </c>
      <c r="G606" s="10" t="s">
        <v>723</v>
      </c>
      <c r="H606" s="1" t="s">
        <v>708</v>
      </c>
      <c r="I606" s="2">
        <v>1</v>
      </c>
      <c r="J606" s="5">
        <v>19034.7</v>
      </c>
      <c r="K606" s="5">
        <v>100000</v>
      </c>
      <c r="L606" s="5">
        <v>100000</v>
      </c>
      <c r="M606" s="5">
        <v>7000</v>
      </c>
      <c r="N606" s="5">
        <v>6000</v>
      </c>
      <c r="O606" s="5">
        <v>5500</v>
      </c>
      <c r="P606" s="5">
        <v>5000</v>
      </c>
      <c r="Q606" s="40"/>
      <c r="R606" s="3"/>
    </row>
    <row r="607" spans="1:18" x14ac:dyDescent="0.25">
      <c r="A607" s="27">
        <f t="shared" si="30"/>
        <v>605</v>
      </c>
      <c r="B607" s="6" t="s">
        <v>28</v>
      </c>
      <c r="C607" s="1" t="s">
        <v>636</v>
      </c>
      <c r="D607" s="1" t="s">
        <v>709</v>
      </c>
      <c r="E607" s="8" t="s">
        <v>731</v>
      </c>
      <c r="F607" s="2" t="str">
        <f>VLOOKUP($E607,[1]AIR!$E$3:$F$977,2,FALSE)</f>
        <v>Kabupaten</v>
      </c>
      <c r="G607" s="10" t="s">
        <v>723</v>
      </c>
      <c r="H607" s="1" t="s">
        <v>708</v>
      </c>
      <c r="I607" s="2">
        <v>1</v>
      </c>
      <c r="J607" s="5">
        <v>19034.7</v>
      </c>
      <c r="K607" s="5">
        <v>100000</v>
      </c>
      <c r="L607" s="5">
        <v>100000</v>
      </c>
      <c r="M607" s="5">
        <v>7000</v>
      </c>
      <c r="N607" s="5">
        <v>6000</v>
      </c>
      <c r="O607" s="5">
        <v>5500</v>
      </c>
      <c r="P607" s="5">
        <v>5000</v>
      </c>
      <c r="Q607" s="40"/>
      <c r="R607" s="3"/>
    </row>
    <row r="608" spans="1:18" x14ac:dyDescent="0.25">
      <c r="A608" s="27">
        <f t="shared" si="30"/>
        <v>606</v>
      </c>
      <c r="B608" s="6" t="s">
        <v>28</v>
      </c>
      <c r="C608" s="1" t="s">
        <v>636</v>
      </c>
      <c r="D608" s="1" t="s">
        <v>709</v>
      </c>
      <c r="E608" s="8" t="s">
        <v>732</v>
      </c>
      <c r="F608" s="2" t="s">
        <v>822</v>
      </c>
      <c r="G608" s="10" t="s">
        <v>723</v>
      </c>
      <c r="H608" s="1" t="s">
        <v>708</v>
      </c>
      <c r="I608" s="2">
        <v>1</v>
      </c>
      <c r="J608" s="5">
        <v>19034.7</v>
      </c>
      <c r="K608" s="5">
        <v>100000</v>
      </c>
      <c r="L608" s="5">
        <v>100000</v>
      </c>
      <c r="M608" s="5">
        <v>7000</v>
      </c>
      <c r="N608" s="5">
        <v>6000</v>
      </c>
      <c r="O608" s="5">
        <v>5500</v>
      </c>
      <c r="P608" s="5">
        <v>5000</v>
      </c>
      <c r="Q608" s="40"/>
      <c r="R608" s="3"/>
    </row>
    <row r="609" spans="1:18" x14ac:dyDescent="0.25">
      <c r="A609" s="27">
        <f t="shared" si="30"/>
        <v>607</v>
      </c>
      <c r="B609" s="6" t="s">
        <v>28</v>
      </c>
      <c r="C609" s="1" t="s">
        <v>636</v>
      </c>
      <c r="D609" s="1" t="s">
        <v>709</v>
      </c>
      <c r="E609" s="8" t="s">
        <v>716</v>
      </c>
      <c r="F609" s="2" t="str">
        <f>VLOOKUP($E609,[1]AIR!$E$3:$F$977,2,FALSE)</f>
        <v>Kabupaten</v>
      </c>
      <c r="G609" s="10" t="s">
        <v>716</v>
      </c>
      <c r="H609" s="1" t="s">
        <v>708</v>
      </c>
      <c r="I609" s="2">
        <v>1</v>
      </c>
      <c r="J609" s="5">
        <v>19034.7</v>
      </c>
      <c r="K609" s="5">
        <v>75000</v>
      </c>
      <c r="L609" s="5">
        <v>75000</v>
      </c>
      <c r="M609" s="5">
        <v>6000</v>
      </c>
      <c r="N609" s="5">
        <v>5000</v>
      </c>
      <c r="O609" s="5">
        <v>4000</v>
      </c>
      <c r="P609" s="5">
        <v>3000</v>
      </c>
      <c r="Q609" s="40"/>
      <c r="R609" s="3"/>
    </row>
    <row r="610" spans="1:18" x14ac:dyDescent="0.25">
      <c r="A610" s="27">
        <f t="shared" si="30"/>
        <v>608</v>
      </c>
      <c r="B610" s="6" t="s">
        <v>28</v>
      </c>
      <c r="C610" s="1" t="s">
        <v>636</v>
      </c>
      <c r="D610" s="1" t="s">
        <v>709</v>
      </c>
      <c r="E610" s="8" t="s">
        <v>733</v>
      </c>
      <c r="F610" s="2" t="str">
        <f>VLOOKUP($E610,[1]AIR!$E$3:$F$977,2,FALSE)</f>
        <v>Kabupaten</v>
      </c>
      <c r="G610" s="10" t="s">
        <v>716</v>
      </c>
      <c r="H610" s="1" t="s">
        <v>708</v>
      </c>
      <c r="I610" s="2">
        <v>1</v>
      </c>
      <c r="J610" s="5">
        <v>19034.7</v>
      </c>
      <c r="K610" s="5">
        <v>75000</v>
      </c>
      <c r="L610" s="5">
        <v>75000</v>
      </c>
      <c r="M610" s="5">
        <v>6000</v>
      </c>
      <c r="N610" s="5">
        <v>5000</v>
      </c>
      <c r="O610" s="5">
        <v>4000</v>
      </c>
      <c r="P610" s="5">
        <v>3000</v>
      </c>
      <c r="Q610" s="40"/>
      <c r="R610" s="3"/>
    </row>
    <row r="611" spans="1:18" x14ac:dyDescent="0.25">
      <c r="A611" s="27">
        <f t="shared" si="30"/>
        <v>609</v>
      </c>
      <c r="B611" s="6" t="s">
        <v>28</v>
      </c>
      <c r="C611" s="1" t="s">
        <v>636</v>
      </c>
      <c r="D611" s="1" t="s">
        <v>709</v>
      </c>
      <c r="E611" s="8" t="s">
        <v>734</v>
      </c>
      <c r="F611" s="2" t="s">
        <v>822</v>
      </c>
      <c r="G611" s="10" t="s">
        <v>716</v>
      </c>
      <c r="H611" s="1" t="s">
        <v>708</v>
      </c>
      <c r="I611" s="2">
        <v>1</v>
      </c>
      <c r="J611" s="5">
        <v>19034.7</v>
      </c>
      <c r="K611" s="5">
        <v>75000</v>
      </c>
      <c r="L611" s="5">
        <v>75000</v>
      </c>
      <c r="M611" s="5">
        <v>6000</v>
      </c>
      <c r="N611" s="5">
        <v>5000</v>
      </c>
      <c r="O611" s="5">
        <v>4000</v>
      </c>
      <c r="P611" s="5">
        <v>3000</v>
      </c>
      <c r="Q611" s="40"/>
      <c r="R611" s="3"/>
    </row>
    <row r="612" spans="1:18" x14ac:dyDescent="0.25">
      <c r="A612" s="27">
        <f t="shared" si="30"/>
        <v>610</v>
      </c>
      <c r="B612" s="6" t="s">
        <v>28</v>
      </c>
      <c r="C612" s="1" t="s">
        <v>636</v>
      </c>
      <c r="D612" s="1" t="s">
        <v>709</v>
      </c>
      <c r="E612" s="8" t="s">
        <v>735</v>
      </c>
      <c r="F612" s="2" t="s">
        <v>822</v>
      </c>
      <c r="G612" s="10" t="s">
        <v>716</v>
      </c>
      <c r="H612" s="1" t="s">
        <v>708</v>
      </c>
      <c r="I612" s="2">
        <v>1</v>
      </c>
      <c r="J612" s="5">
        <v>19034.7</v>
      </c>
      <c r="K612" s="5">
        <v>75000</v>
      </c>
      <c r="L612" s="5">
        <v>75000</v>
      </c>
      <c r="M612" s="5">
        <v>6000</v>
      </c>
      <c r="N612" s="5">
        <v>5000</v>
      </c>
      <c r="O612" s="5">
        <v>4000</v>
      </c>
      <c r="P612" s="5">
        <v>3000</v>
      </c>
      <c r="Q612" s="40"/>
      <c r="R612" s="2"/>
    </row>
    <row r="613" spans="1:18" x14ac:dyDescent="0.25">
      <c r="A613" s="27">
        <f t="shared" si="30"/>
        <v>611</v>
      </c>
      <c r="B613" s="6" t="s">
        <v>28</v>
      </c>
      <c r="C613" s="1" t="s">
        <v>636</v>
      </c>
      <c r="D613" s="1" t="s">
        <v>709</v>
      </c>
      <c r="E613" s="8" t="s">
        <v>736</v>
      </c>
      <c r="F613" s="2" t="s">
        <v>822</v>
      </c>
      <c r="G613" s="10" t="s">
        <v>716</v>
      </c>
      <c r="H613" s="1" t="s">
        <v>708</v>
      </c>
      <c r="I613" s="2">
        <v>1</v>
      </c>
      <c r="J613" s="5">
        <v>19034.7</v>
      </c>
      <c r="K613" s="5">
        <v>75000</v>
      </c>
      <c r="L613" s="5">
        <v>75000</v>
      </c>
      <c r="M613" s="5">
        <v>6000</v>
      </c>
      <c r="N613" s="5">
        <v>5000</v>
      </c>
      <c r="O613" s="5">
        <v>4000</v>
      </c>
      <c r="P613" s="5">
        <v>3000</v>
      </c>
      <c r="Q613" s="40"/>
      <c r="R613" s="2"/>
    </row>
    <row r="614" spans="1:18" x14ac:dyDescent="0.25">
      <c r="A614" s="27">
        <f t="shared" si="30"/>
        <v>612</v>
      </c>
      <c r="B614" s="6" t="s">
        <v>28</v>
      </c>
      <c r="C614" s="1" t="s">
        <v>636</v>
      </c>
      <c r="D614" s="1" t="s">
        <v>709</v>
      </c>
      <c r="E614" s="8" t="s">
        <v>737</v>
      </c>
      <c r="F614" s="2" t="s">
        <v>822</v>
      </c>
      <c r="G614" s="10" t="s">
        <v>716</v>
      </c>
      <c r="H614" s="1" t="s">
        <v>708</v>
      </c>
      <c r="I614" s="2">
        <v>1</v>
      </c>
      <c r="J614" s="5">
        <v>19034.7</v>
      </c>
      <c r="K614" s="5">
        <v>75000</v>
      </c>
      <c r="L614" s="5">
        <v>75000</v>
      </c>
      <c r="M614" s="5">
        <v>6000</v>
      </c>
      <c r="N614" s="5">
        <v>5000</v>
      </c>
      <c r="O614" s="5">
        <v>4000</v>
      </c>
      <c r="P614" s="5">
        <v>3000</v>
      </c>
      <c r="Q614" s="40"/>
      <c r="R614" s="2"/>
    </row>
    <row r="615" spans="1:18" x14ac:dyDescent="0.25">
      <c r="A615" s="27">
        <f t="shared" si="30"/>
        <v>613</v>
      </c>
      <c r="B615" s="6" t="s">
        <v>28</v>
      </c>
      <c r="C615" s="1" t="s">
        <v>636</v>
      </c>
      <c r="D615" s="1" t="s">
        <v>709</v>
      </c>
      <c r="E615" s="8" t="s">
        <v>738</v>
      </c>
      <c r="F615" s="2" t="str">
        <f>VLOOKUP($E615,[1]AIR!$E$3:$F$977,2,FALSE)</f>
        <v>Kabupaten</v>
      </c>
      <c r="G615" s="10" t="s">
        <v>716</v>
      </c>
      <c r="H615" s="1" t="s">
        <v>708</v>
      </c>
      <c r="I615" s="2">
        <v>1</v>
      </c>
      <c r="J615" s="5">
        <v>19034.7</v>
      </c>
      <c r="K615" s="5">
        <v>75000</v>
      </c>
      <c r="L615" s="5">
        <v>75000</v>
      </c>
      <c r="M615" s="5">
        <v>6000</v>
      </c>
      <c r="N615" s="5">
        <v>5000</v>
      </c>
      <c r="O615" s="5">
        <v>4000</v>
      </c>
      <c r="P615" s="5">
        <v>3000</v>
      </c>
      <c r="Q615" s="40"/>
      <c r="R615" s="2"/>
    </row>
    <row r="616" spans="1:18" x14ac:dyDescent="0.25">
      <c r="A616" s="27">
        <f t="shared" si="30"/>
        <v>614</v>
      </c>
      <c r="B616" s="6" t="s">
        <v>28</v>
      </c>
      <c r="C616" s="1" t="s">
        <v>636</v>
      </c>
      <c r="D616" s="1" t="s">
        <v>709</v>
      </c>
      <c r="E616" s="8" t="s">
        <v>739</v>
      </c>
      <c r="F616" s="2" t="s">
        <v>822</v>
      </c>
      <c r="G616" s="10" t="s">
        <v>716</v>
      </c>
      <c r="H616" s="1" t="s">
        <v>708</v>
      </c>
      <c r="I616" s="2">
        <v>1</v>
      </c>
      <c r="J616" s="5">
        <v>19034.7</v>
      </c>
      <c r="K616" s="5">
        <v>75000</v>
      </c>
      <c r="L616" s="5">
        <v>75000</v>
      </c>
      <c r="M616" s="5">
        <v>6000</v>
      </c>
      <c r="N616" s="5">
        <v>5000</v>
      </c>
      <c r="O616" s="5">
        <v>4000</v>
      </c>
      <c r="P616" s="5">
        <v>3000</v>
      </c>
      <c r="Q616" s="40"/>
      <c r="R616" s="2"/>
    </row>
    <row r="617" spans="1:18" x14ac:dyDescent="0.25">
      <c r="A617" s="27">
        <f t="shared" si="30"/>
        <v>615</v>
      </c>
      <c r="B617" s="6" t="s">
        <v>28</v>
      </c>
      <c r="C617" s="1" t="s">
        <v>636</v>
      </c>
      <c r="D617" s="1" t="s">
        <v>709</v>
      </c>
      <c r="E617" s="8" t="s">
        <v>740</v>
      </c>
      <c r="F617" s="2" t="s">
        <v>822</v>
      </c>
      <c r="G617" s="10" t="s">
        <v>716</v>
      </c>
      <c r="H617" s="1" t="s">
        <v>708</v>
      </c>
      <c r="I617" s="2">
        <v>1</v>
      </c>
      <c r="J617" s="5">
        <v>19034.7</v>
      </c>
      <c r="K617" s="5">
        <v>75000</v>
      </c>
      <c r="L617" s="5">
        <v>75000</v>
      </c>
      <c r="M617" s="5">
        <v>6000</v>
      </c>
      <c r="N617" s="5">
        <v>5000</v>
      </c>
      <c r="O617" s="5">
        <v>4000</v>
      </c>
      <c r="P617" s="5">
        <v>3000</v>
      </c>
      <c r="Q617" s="40"/>
      <c r="R617" s="2"/>
    </row>
    <row r="618" spans="1:18" x14ac:dyDescent="0.25">
      <c r="A618" s="27">
        <f t="shared" si="30"/>
        <v>616</v>
      </c>
      <c r="B618" s="6" t="s">
        <v>28</v>
      </c>
      <c r="C618" s="1" t="s">
        <v>636</v>
      </c>
      <c r="D618" s="1" t="s">
        <v>709</v>
      </c>
      <c r="E618" s="8" t="s">
        <v>741</v>
      </c>
      <c r="F618" s="2" t="s">
        <v>822</v>
      </c>
      <c r="G618" s="10" t="s">
        <v>716</v>
      </c>
      <c r="H618" s="1" t="s">
        <v>708</v>
      </c>
      <c r="I618" s="2">
        <v>1</v>
      </c>
      <c r="J618" s="5">
        <v>19034.7</v>
      </c>
      <c r="K618" s="5">
        <v>75000</v>
      </c>
      <c r="L618" s="5">
        <v>75000</v>
      </c>
      <c r="M618" s="5">
        <v>6000</v>
      </c>
      <c r="N618" s="5">
        <v>5000</v>
      </c>
      <c r="O618" s="5">
        <v>4000</v>
      </c>
      <c r="P618" s="5">
        <v>3000</v>
      </c>
      <c r="Q618" s="40"/>
      <c r="R618" s="2"/>
    </row>
    <row r="619" spans="1:18" x14ac:dyDescent="0.25">
      <c r="A619" s="27">
        <f t="shared" si="30"/>
        <v>617</v>
      </c>
      <c r="B619" s="6" t="s">
        <v>28</v>
      </c>
      <c r="C619" s="1" t="s">
        <v>636</v>
      </c>
      <c r="D619" s="1" t="s">
        <v>709</v>
      </c>
      <c r="E619" s="8" t="s">
        <v>742</v>
      </c>
      <c r="F619" s="2" t="s">
        <v>822</v>
      </c>
      <c r="G619" s="10" t="s">
        <v>716</v>
      </c>
      <c r="H619" s="1" t="s">
        <v>708</v>
      </c>
      <c r="I619" s="2">
        <v>1</v>
      </c>
      <c r="J619" s="5">
        <v>19034.7</v>
      </c>
      <c r="K619" s="5">
        <v>75000</v>
      </c>
      <c r="L619" s="5">
        <v>75000</v>
      </c>
      <c r="M619" s="5">
        <v>6000</v>
      </c>
      <c r="N619" s="5">
        <v>5000</v>
      </c>
      <c r="O619" s="5">
        <v>4000</v>
      </c>
      <c r="P619" s="5">
        <v>3000</v>
      </c>
      <c r="Q619" s="40"/>
      <c r="R619" s="2"/>
    </row>
    <row r="620" spans="1:18" x14ac:dyDescent="0.25">
      <c r="A620" s="27">
        <f t="shared" si="30"/>
        <v>618</v>
      </c>
      <c r="B620" s="6" t="s">
        <v>28</v>
      </c>
      <c r="C620" s="1" t="s">
        <v>636</v>
      </c>
      <c r="D620" s="1" t="s">
        <v>709</v>
      </c>
      <c r="E620" s="8" t="s">
        <v>743</v>
      </c>
      <c r="F620" s="2" t="str">
        <f>VLOOKUP($E620,[1]AIR!$E$3:$F$977,2,FALSE)</f>
        <v>Kabupaten</v>
      </c>
      <c r="G620" s="10" t="s">
        <v>743</v>
      </c>
      <c r="H620" s="1" t="s">
        <v>708</v>
      </c>
      <c r="I620" s="2">
        <v>1</v>
      </c>
      <c r="J620" s="5">
        <v>19034.7</v>
      </c>
      <c r="K620" s="5">
        <v>80000</v>
      </c>
      <c r="L620" s="5">
        <v>80000</v>
      </c>
      <c r="M620" s="5">
        <v>6000</v>
      </c>
      <c r="N620" s="5">
        <v>5500</v>
      </c>
      <c r="O620" s="5">
        <v>5000</v>
      </c>
      <c r="P620" s="5">
        <v>4500</v>
      </c>
      <c r="Q620" s="40"/>
      <c r="R620" s="5"/>
    </row>
    <row r="621" spans="1:18" x14ac:dyDescent="0.25">
      <c r="A621" s="27">
        <f t="shared" si="30"/>
        <v>619</v>
      </c>
      <c r="B621" s="6" t="s">
        <v>28</v>
      </c>
      <c r="C621" s="1" t="s">
        <v>636</v>
      </c>
      <c r="D621" s="1" t="s">
        <v>709</v>
      </c>
      <c r="E621" s="8" t="s">
        <v>744</v>
      </c>
      <c r="F621" s="2" t="str">
        <f>VLOOKUP($E621,[1]AIR!$E$3:$F$977,2,FALSE)</f>
        <v>Kabupaten</v>
      </c>
      <c r="G621" s="10" t="s">
        <v>743</v>
      </c>
      <c r="H621" s="1" t="s">
        <v>708</v>
      </c>
      <c r="I621" s="2">
        <v>1</v>
      </c>
      <c r="J621" s="5">
        <v>19034.7</v>
      </c>
      <c r="K621" s="5">
        <v>80000</v>
      </c>
      <c r="L621" s="5">
        <v>80000</v>
      </c>
      <c r="M621" s="5">
        <v>6000</v>
      </c>
      <c r="N621" s="5">
        <v>5500</v>
      </c>
      <c r="O621" s="5">
        <v>5000</v>
      </c>
      <c r="P621" s="5">
        <v>4500</v>
      </c>
      <c r="Q621" s="40"/>
      <c r="R621" s="2"/>
    </row>
    <row r="622" spans="1:18" x14ac:dyDescent="0.25">
      <c r="A622" s="27">
        <f t="shared" si="30"/>
        <v>620</v>
      </c>
      <c r="B622" s="6" t="s">
        <v>28</v>
      </c>
      <c r="C622" s="1" t="s">
        <v>636</v>
      </c>
      <c r="D622" s="1" t="s">
        <v>709</v>
      </c>
      <c r="E622" s="8" t="s">
        <v>745</v>
      </c>
      <c r="F622" s="2" t="str">
        <f>VLOOKUP($E622,[1]AIR!$E$3:$F$977,2,FALSE)</f>
        <v>Kabupaten</v>
      </c>
      <c r="G622" s="10" t="s">
        <v>743</v>
      </c>
      <c r="H622" s="1" t="s">
        <v>708</v>
      </c>
      <c r="I622" s="2">
        <v>1</v>
      </c>
      <c r="J622" s="5">
        <v>19034.7</v>
      </c>
      <c r="K622" s="5">
        <v>80000</v>
      </c>
      <c r="L622" s="5">
        <v>80000</v>
      </c>
      <c r="M622" s="5">
        <v>6000</v>
      </c>
      <c r="N622" s="5">
        <v>5500</v>
      </c>
      <c r="O622" s="5">
        <v>5000</v>
      </c>
      <c r="P622" s="5">
        <v>4500</v>
      </c>
      <c r="Q622" s="40"/>
      <c r="R622" s="2"/>
    </row>
    <row r="623" spans="1:18" x14ac:dyDescent="0.25">
      <c r="A623" s="27">
        <f t="shared" si="30"/>
        <v>621</v>
      </c>
      <c r="B623" s="6" t="s">
        <v>28</v>
      </c>
      <c r="C623" s="1" t="s">
        <v>636</v>
      </c>
      <c r="D623" s="1" t="s">
        <v>709</v>
      </c>
      <c r="E623" s="8" t="s">
        <v>746</v>
      </c>
      <c r="F623" s="2" t="str">
        <f>VLOOKUP($E623,[1]AIR!$E$3:$F$977,2,FALSE)</f>
        <v>Kabupaten</v>
      </c>
      <c r="G623" s="10" t="s">
        <v>743</v>
      </c>
      <c r="H623" s="1" t="s">
        <v>708</v>
      </c>
      <c r="I623" s="2">
        <v>1</v>
      </c>
      <c r="J623" s="5">
        <v>19034.7</v>
      </c>
      <c r="K623" s="5">
        <v>80000</v>
      </c>
      <c r="L623" s="5">
        <v>80000</v>
      </c>
      <c r="M623" s="5">
        <v>6000</v>
      </c>
      <c r="N623" s="5">
        <v>5500</v>
      </c>
      <c r="O623" s="5">
        <v>5000</v>
      </c>
      <c r="P623" s="5">
        <v>4500</v>
      </c>
      <c r="Q623" s="40"/>
      <c r="R623" s="2"/>
    </row>
    <row r="624" spans="1:18" x14ac:dyDescent="0.25">
      <c r="A624" s="27">
        <f t="shared" si="30"/>
        <v>622</v>
      </c>
      <c r="B624" s="6" t="s">
        <v>28</v>
      </c>
      <c r="C624" s="1" t="s">
        <v>636</v>
      </c>
      <c r="D624" s="1" t="s">
        <v>709</v>
      </c>
      <c r="E624" s="8" t="s">
        <v>747</v>
      </c>
      <c r="F624" s="2" t="s">
        <v>822</v>
      </c>
      <c r="G624" s="10" t="s">
        <v>743</v>
      </c>
      <c r="H624" s="1" t="s">
        <v>708</v>
      </c>
      <c r="I624" s="2">
        <v>1</v>
      </c>
      <c r="J624" s="5">
        <v>19034.7</v>
      </c>
      <c r="K624" s="5">
        <v>80000</v>
      </c>
      <c r="L624" s="5">
        <v>80000</v>
      </c>
      <c r="M624" s="5">
        <v>6000</v>
      </c>
      <c r="N624" s="5">
        <v>5500</v>
      </c>
      <c r="O624" s="5">
        <v>5000</v>
      </c>
      <c r="P624" s="5">
        <v>4500</v>
      </c>
      <c r="Q624" s="40"/>
      <c r="R624" s="2"/>
    </row>
    <row r="625" spans="1:18" x14ac:dyDescent="0.25">
      <c r="A625" s="27">
        <f t="shared" si="30"/>
        <v>623</v>
      </c>
      <c r="B625" s="6" t="s">
        <v>28</v>
      </c>
      <c r="C625" s="1" t="s">
        <v>636</v>
      </c>
      <c r="D625" s="1" t="s">
        <v>709</v>
      </c>
      <c r="E625" s="8" t="s">
        <v>748</v>
      </c>
      <c r="F625" s="2" t="str">
        <f>VLOOKUP($E625,[1]AIR!$E$3:$F$977,2,FALSE)</f>
        <v>Kabupaten</v>
      </c>
      <c r="G625" s="10" t="s">
        <v>743</v>
      </c>
      <c r="H625" s="1" t="s">
        <v>708</v>
      </c>
      <c r="I625" s="2">
        <v>1</v>
      </c>
      <c r="J625" s="5">
        <v>19034.7</v>
      </c>
      <c r="K625" s="5">
        <v>80000</v>
      </c>
      <c r="L625" s="5">
        <v>80000</v>
      </c>
      <c r="M625" s="5">
        <v>6000</v>
      </c>
      <c r="N625" s="5">
        <v>5500</v>
      </c>
      <c r="O625" s="5">
        <v>5000</v>
      </c>
      <c r="P625" s="5">
        <v>4500</v>
      </c>
      <c r="Q625" s="40"/>
      <c r="R625" s="5"/>
    </row>
    <row r="626" spans="1:18" x14ac:dyDescent="0.25">
      <c r="A626" s="27">
        <f t="shared" si="30"/>
        <v>624</v>
      </c>
      <c r="B626" s="6" t="s">
        <v>28</v>
      </c>
      <c r="C626" s="1" t="s">
        <v>636</v>
      </c>
      <c r="D626" s="1" t="s">
        <v>709</v>
      </c>
      <c r="E626" s="8" t="s">
        <v>749</v>
      </c>
      <c r="F626" s="2" t="s">
        <v>822</v>
      </c>
      <c r="G626" s="10" t="s">
        <v>743</v>
      </c>
      <c r="H626" s="1" t="s">
        <v>708</v>
      </c>
      <c r="I626" s="2">
        <v>1</v>
      </c>
      <c r="J626" s="5">
        <v>19034.7</v>
      </c>
      <c r="K626" s="5">
        <v>80000</v>
      </c>
      <c r="L626" s="5">
        <v>80000</v>
      </c>
      <c r="M626" s="5">
        <v>6000</v>
      </c>
      <c r="N626" s="5">
        <v>5500</v>
      </c>
      <c r="O626" s="5">
        <v>5000</v>
      </c>
      <c r="P626" s="5">
        <v>4500</v>
      </c>
      <c r="Q626" s="40"/>
      <c r="R626" s="2"/>
    </row>
    <row r="627" spans="1:18" x14ac:dyDescent="0.25">
      <c r="A627" s="27">
        <f t="shared" si="30"/>
        <v>625</v>
      </c>
      <c r="B627" s="6" t="s">
        <v>28</v>
      </c>
      <c r="C627" s="1" t="s">
        <v>636</v>
      </c>
      <c r="D627" s="1" t="s">
        <v>766</v>
      </c>
      <c r="E627" s="13" t="s">
        <v>754</v>
      </c>
      <c r="F627" s="2" t="str">
        <f>VLOOKUP($E627,[1]AIR!$E$3:$F$977,2,FALSE)</f>
        <v>Kota</v>
      </c>
      <c r="G627" s="10" t="s">
        <v>767</v>
      </c>
      <c r="H627" s="1" t="s">
        <v>765</v>
      </c>
      <c r="I627" s="2">
        <v>1</v>
      </c>
      <c r="J627" s="5">
        <v>18719.7</v>
      </c>
      <c r="K627" s="5">
        <f>Q627*R627</f>
        <v>7500</v>
      </c>
      <c r="L627" s="5">
        <f>K627/2</f>
        <v>3750</v>
      </c>
      <c r="M627" s="5">
        <v>3750</v>
      </c>
      <c r="N627" s="5">
        <v>3750</v>
      </c>
      <c r="O627" s="5">
        <v>3750</v>
      </c>
      <c r="P627" s="5">
        <v>3750</v>
      </c>
      <c r="Q627" s="40">
        <v>2</v>
      </c>
      <c r="R627" s="5">
        <v>3750</v>
      </c>
    </row>
    <row r="628" spans="1:18" x14ac:dyDescent="0.25">
      <c r="A628" s="27">
        <f t="shared" si="30"/>
        <v>626</v>
      </c>
      <c r="B628" s="6" t="s">
        <v>28</v>
      </c>
      <c r="C628" s="1" t="s">
        <v>636</v>
      </c>
      <c r="D628" s="1" t="s">
        <v>766</v>
      </c>
      <c r="E628" s="13" t="s">
        <v>755</v>
      </c>
      <c r="F628" s="2" t="str">
        <f>VLOOKUP($E628,[1]AIR!$E$3:$F$977,2,FALSE)</f>
        <v>Kabupaten</v>
      </c>
      <c r="G628" s="10" t="s">
        <v>755</v>
      </c>
      <c r="H628" s="1" t="s">
        <v>765</v>
      </c>
      <c r="I628" s="2">
        <v>1</v>
      </c>
      <c r="J628" s="5">
        <v>18719.7</v>
      </c>
      <c r="K628" s="5">
        <f t="shared" ref="K628:K630" si="31">Q628*R628</f>
        <v>72000</v>
      </c>
      <c r="L628" s="5">
        <f t="shared" ref="L628:L630" si="32">K628/2</f>
        <v>36000</v>
      </c>
      <c r="M628" s="5">
        <v>24000</v>
      </c>
      <c r="N628" s="5">
        <v>24000</v>
      </c>
      <c r="O628" s="5">
        <v>22500</v>
      </c>
      <c r="P628" s="5">
        <v>21500</v>
      </c>
      <c r="Q628" s="40">
        <v>3</v>
      </c>
      <c r="R628" s="5">
        <v>24000</v>
      </c>
    </row>
    <row r="629" spans="1:18" x14ac:dyDescent="0.25">
      <c r="A629" s="27">
        <f t="shared" si="30"/>
        <v>627</v>
      </c>
      <c r="B629" s="6" t="s">
        <v>28</v>
      </c>
      <c r="C629" s="1" t="s">
        <v>636</v>
      </c>
      <c r="D629" s="1" t="s">
        <v>766</v>
      </c>
      <c r="E629" s="13" t="s">
        <v>756</v>
      </c>
      <c r="F629" s="2" t="str">
        <f>VLOOKUP($E629,[1]AIR!$E$3:$F$977,2,FALSE)</f>
        <v>Kabupaten</v>
      </c>
      <c r="G629" s="10" t="s">
        <v>756</v>
      </c>
      <c r="H629" s="1" t="s">
        <v>765</v>
      </c>
      <c r="I629" s="2">
        <v>1</v>
      </c>
      <c r="J629" s="5">
        <v>18719.7</v>
      </c>
      <c r="K629" s="5">
        <f t="shared" si="31"/>
        <v>102000</v>
      </c>
      <c r="L629" s="5">
        <f t="shared" si="32"/>
        <v>51000</v>
      </c>
      <c r="M629" s="5">
        <v>34000</v>
      </c>
      <c r="N629" s="5">
        <v>34000</v>
      </c>
      <c r="O629" s="5">
        <v>32500</v>
      </c>
      <c r="P629" s="5">
        <v>31500</v>
      </c>
      <c r="Q629" s="40">
        <v>3</v>
      </c>
      <c r="R629" s="5">
        <v>34000</v>
      </c>
    </row>
    <row r="630" spans="1:18" x14ac:dyDescent="0.25">
      <c r="A630" s="27">
        <f t="shared" si="30"/>
        <v>628</v>
      </c>
      <c r="B630" s="6" t="s">
        <v>28</v>
      </c>
      <c r="C630" s="1" t="s">
        <v>636</v>
      </c>
      <c r="D630" s="1" t="s">
        <v>766</v>
      </c>
      <c r="E630" s="13" t="s">
        <v>757</v>
      </c>
      <c r="F630" s="2" t="str">
        <f>VLOOKUP($E630,[1]AIR!$E$3:$F$977,2,FALSE)</f>
        <v>Kota</v>
      </c>
      <c r="G630" s="10" t="s">
        <v>757</v>
      </c>
      <c r="H630" s="1" t="s">
        <v>765</v>
      </c>
      <c r="I630" s="2">
        <v>1</v>
      </c>
      <c r="J630" s="5">
        <v>18719.7</v>
      </c>
      <c r="K630" s="5">
        <f t="shared" si="31"/>
        <v>99000</v>
      </c>
      <c r="L630" s="5">
        <f t="shared" si="32"/>
        <v>49500</v>
      </c>
      <c r="M630" s="5">
        <v>33000</v>
      </c>
      <c r="N630" s="5">
        <v>33000</v>
      </c>
      <c r="O630" s="5">
        <v>33000</v>
      </c>
      <c r="P630" s="5">
        <v>33000</v>
      </c>
      <c r="Q630" s="40">
        <v>3</v>
      </c>
      <c r="R630" s="5">
        <v>33000</v>
      </c>
    </row>
    <row r="631" spans="1:18" x14ac:dyDescent="0.25">
      <c r="A631" s="27">
        <f t="shared" si="30"/>
        <v>629</v>
      </c>
      <c r="B631" s="6" t="s">
        <v>28</v>
      </c>
      <c r="C631" s="1" t="s">
        <v>636</v>
      </c>
      <c r="D631" s="1" t="s">
        <v>766</v>
      </c>
      <c r="E631" s="13" t="s">
        <v>758</v>
      </c>
      <c r="F631" s="2" t="str">
        <f>VLOOKUP($E631,[1]AIR!$E$3:$F$977,2,FALSE)</f>
        <v>Kabupaten</v>
      </c>
      <c r="G631" s="10" t="s">
        <v>758</v>
      </c>
      <c r="H631" s="1" t="s">
        <v>765</v>
      </c>
      <c r="I631" s="2">
        <v>1</v>
      </c>
      <c r="J631" s="5">
        <v>18719.7</v>
      </c>
      <c r="K631" s="5">
        <v>27500</v>
      </c>
      <c r="L631" s="5">
        <v>27500</v>
      </c>
      <c r="M631" s="5">
        <v>27500</v>
      </c>
      <c r="N631" s="5">
        <v>27500</v>
      </c>
      <c r="O631" s="5">
        <v>26000</v>
      </c>
      <c r="P631" s="5">
        <v>0</v>
      </c>
      <c r="Q631" s="40"/>
      <c r="R631" s="2"/>
    </row>
    <row r="632" spans="1:18" x14ac:dyDescent="0.25">
      <c r="A632" s="27">
        <f t="shared" si="30"/>
        <v>630</v>
      </c>
      <c r="B632" s="6" t="s">
        <v>28</v>
      </c>
      <c r="C632" s="1" t="s">
        <v>636</v>
      </c>
      <c r="D632" s="1" t="s">
        <v>766</v>
      </c>
      <c r="E632" s="13" t="s">
        <v>759</v>
      </c>
      <c r="F632" s="2" t="str">
        <f>VLOOKUP($E632,[1]AIR!$E$3:$F$977,2,FALSE)</f>
        <v>Kabupaten</v>
      </c>
      <c r="G632" s="10" t="s">
        <v>768</v>
      </c>
      <c r="H632" s="1" t="s">
        <v>765</v>
      </c>
      <c r="I632" s="2">
        <v>1</v>
      </c>
      <c r="J632" s="5">
        <v>18719.7</v>
      </c>
      <c r="K632" s="5">
        <f>Q632*R632</f>
        <v>112500</v>
      </c>
      <c r="L632" s="5">
        <f>K632/2</f>
        <v>56250</v>
      </c>
      <c r="M632" s="5">
        <v>37500</v>
      </c>
      <c r="N632" s="5">
        <v>37500</v>
      </c>
      <c r="O632" s="5">
        <v>37500</v>
      </c>
      <c r="P632" s="5">
        <v>37500</v>
      </c>
      <c r="Q632" s="40">
        <v>3</v>
      </c>
      <c r="R632" s="5">
        <v>37500</v>
      </c>
    </row>
    <row r="633" spans="1:18" x14ac:dyDescent="0.25">
      <c r="A633" s="27">
        <f t="shared" si="30"/>
        <v>631</v>
      </c>
      <c r="B633" s="6" t="s">
        <v>28</v>
      </c>
      <c r="C633" s="1" t="s">
        <v>636</v>
      </c>
      <c r="D633" s="1" t="s">
        <v>766</v>
      </c>
      <c r="E633" s="13" t="s">
        <v>760</v>
      </c>
      <c r="F633" s="2" t="s">
        <v>822</v>
      </c>
      <c r="G633" s="10" t="s">
        <v>768</v>
      </c>
      <c r="H633" s="1" t="s">
        <v>765</v>
      </c>
      <c r="I633" s="2">
        <v>1</v>
      </c>
      <c r="J633" s="5">
        <v>18719.7</v>
      </c>
      <c r="K633" s="5">
        <f>Q633*R633</f>
        <v>112500</v>
      </c>
      <c r="L633" s="5">
        <f>K633/2</f>
        <v>56250</v>
      </c>
      <c r="M633" s="5">
        <v>37500</v>
      </c>
      <c r="N633" s="5">
        <v>37500</v>
      </c>
      <c r="O633" s="5">
        <v>37500</v>
      </c>
      <c r="P633" s="5">
        <v>37500</v>
      </c>
      <c r="Q633" s="40">
        <v>3</v>
      </c>
      <c r="R633" s="5">
        <v>37500</v>
      </c>
    </row>
    <row r="634" spans="1:18" x14ac:dyDescent="0.25">
      <c r="A634" s="27">
        <f t="shared" si="30"/>
        <v>632</v>
      </c>
      <c r="B634" s="6" t="s">
        <v>28</v>
      </c>
      <c r="C634" s="1" t="s">
        <v>636</v>
      </c>
      <c r="D634" s="1" t="s">
        <v>766</v>
      </c>
      <c r="E634" s="13" t="s">
        <v>761</v>
      </c>
      <c r="F634" s="2" t="str">
        <f>VLOOKUP($E634,[1]AIR!$E$3:$F$977,2,FALSE)</f>
        <v>Kabupaten</v>
      </c>
      <c r="G634" s="10" t="s">
        <v>761</v>
      </c>
      <c r="H634" s="1" t="s">
        <v>765</v>
      </c>
      <c r="I634" s="2">
        <v>1</v>
      </c>
      <c r="J634" s="5">
        <v>18719.7</v>
      </c>
      <c r="K634" s="5">
        <v>22500</v>
      </c>
      <c r="L634" s="5">
        <v>22500</v>
      </c>
      <c r="M634" s="5">
        <v>22500</v>
      </c>
      <c r="N634" s="5">
        <v>22500</v>
      </c>
      <c r="O634" s="5">
        <v>21000</v>
      </c>
      <c r="P634" s="5">
        <v>21000</v>
      </c>
      <c r="Q634" s="40"/>
      <c r="R634" s="5"/>
    </row>
    <row r="635" spans="1:18" x14ac:dyDescent="0.25">
      <c r="A635" s="27">
        <f t="shared" si="30"/>
        <v>633</v>
      </c>
      <c r="B635" s="6" t="s">
        <v>28</v>
      </c>
      <c r="C635" s="1" t="s">
        <v>636</v>
      </c>
      <c r="D635" s="1" t="s">
        <v>766</v>
      </c>
      <c r="E635" s="13" t="s">
        <v>762</v>
      </c>
      <c r="F635" s="2" t="str">
        <f>VLOOKUP($E635,[1]AIR!$E$3:$F$977,2,FALSE)</f>
        <v>Kabupaten</v>
      </c>
      <c r="G635" s="10" t="s">
        <v>762</v>
      </c>
      <c r="H635" s="1" t="s">
        <v>765</v>
      </c>
      <c r="I635" s="2">
        <v>1</v>
      </c>
      <c r="J635" s="5">
        <v>18719.7</v>
      </c>
      <c r="K635" s="5">
        <v>27500</v>
      </c>
      <c r="L635" s="5">
        <v>27500</v>
      </c>
      <c r="M635" s="5">
        <v>27500</v>
      </c>
      <c r="N635" s="5">
        <v>27500</v>
      </c>
      <c r="O635" s="5">
        <v>26000</v>
      </c>
      <c r="P635" s="5">
        <v>26000</v>
      </c>
      <c r="Q635" s="40"/>
      <c r="R635" s="2"/>
    </row>
    <row r="636" spans="1:18" x14ac:dyDescent="0.25">
      <c r="A636" s="27">
        <f t="shared" si="30"/>
        <v>634</v>
      </c>
      <c r="B636" s="6" t="s">
        <v>28</v>
      </c>
      <c r="C636" s="1" t="s">
        <v>636</v>
      </c>
      <c r="D636" s="1" t="s">
        <v>766</v>
      </c>
      <c r="E636" s="9" t="s">
        <v>763</v>
      </c>
      <c r="F636" s="2" t="str">
        <f>VLOOKUP($E636,[1]AIR!$E$3:$F$977,2,FALSE)</f>
        <v>Kabupaten</v>
      </c>
      <c r="G636" s="10" t="s">
        <v>763</v>
      </c>
      <c r="H636" s="1" t="s">
        <v>765</v>
      </c>
      <c r="I636" s="2">
        <v>1</v>
      </c>
      <c r="J636" s="5">
        <v>18719.7</v>
      </c>
      <c r="K636" s="5">
        <v>60000</v>
      </c>
      <c r="L636" s="5">
        <v>60000</v>
      </c>
      <c r="M636" s="5">
        <v>60000</v>
      </c>
      <c r="N636" s="5">
        <v>60000</v>
      </c>
      <c r="O636" s="5">
        <v>58000</v>
      </c>
      <c r="P636" s="5">
        <v>57500</v>
      </c>
      <c r="Q636" s="40"/>
      <c r="R636" s="2"/>
    </row>
    <row r="637" spans="1:18" x14ac:dyDescent="0.25">
      <c r="A637" s="27">
        <f t="shared" si="30"/>
        <v>635</v>
      </c>
      <c r="B637" s="6" t="s">
        <v>28</v>
      </c>
      <c r="C637" s="1" t="s">
        <v>636</v>
      </c>
      <c r="D637" s="1" t="s">
        <v>766</v>
      </c>
      <c r="E637" s="9" t="s">
        <v>764</v>
      </c>
      <c r="F637" s="2" t="str">
        <f>VLOOKUP($E637,[1]AIR!$E$3:$F$977,2,FALSE)</f>
        <v>Kabupaten</v>
      </c>
      <c r="G637" s="10" t="s">
        <v>764</v>
      </c>
      <c r="H637" s="1" t="s">
        <v>765</v>
      </c>
      <c r="I637" s="2">
        <v>1</v>
      </c>
      <c r="J637" s="5">
        <v>18719.7</v>
      </c>
      <c r="K637" s="5">
        <v>40000</v>
      </c>
      <c r="L637" s="5">
        <v>40000</v>
      </c>
      <c r="M637" s="5">
        <v>40000</v>
      </c>
      <c r="N637" s="5">
        <v>40000</v>
      </c>
      <c r="O637" s="5">
        <v>38000</v>
      </c>
      <c r="P637" s="5">
        <v>37500</v>
      </c>
      <c r="Q637" s="40"/>
      <c r="R637" s="2"/>
    </row>
    <row r="638" spans="1:18" x14ac:dyDescent="0.25">
      <c r="A638" s="27">
        <f t="shared" si="30"/>
        <v>636</v>
      </c>
      <c r="B638" s="6" t="s">
        <v>28</v>
      </c>
      <c r="C638" s="1" t="s">
        <v>636</v>
      </c>
      <c r="D638" s="1" t="s">
        <v>781</v>
      </c>
      <c r="E638" s="15" t="s">
        <v>769</v>
      </c>
      <c r="F638" s="2" t="str">
        <f>VLOOKUP($E638,[1]AIR!$E$3:$F$977,2,FALSE)</f>
        <v>Kota</v>
      </c>
      <c r="G638" s="10" t="s">
        <v>779</v>
      </c>
      <c r="H638" s="1" t="s">
        <v>780</v>
      </c>
      <c r="I638" s="2">
        <v>1</v>
      </c>
      <c r="J638" s="5">
        <v>20610.7</v>
      </c>
      <c r="K638" s="5">
        <v>2500</v>
      </c>
      <c r="L638" s="5">
        <v>2500</v>
      </c>
      <c r="M638" s="5">
        <v>2500</v>
      </c>
      <c r="N638" s="5">
        <v>2500</v>
      </c>
      <c r="O638" s="5">
        <v>2500</v>
      </c>
      <c r="P638" s="5">
        <v>2500</v>
      </c>
      <c r="Q638" s="40"/>
      <c r="R638" s="5"/>
    </row>
    <row r="639" spans="1:18" x14ac:dyDescent="0.25">
      <c r="A639" s="27">
        <f t="shared" si="30"/>
        <v>637</v>
      </c>
      <c r="B639" s="6" t="s">
        <v>28</v>
      </c>
      <c r="C639" s="1" t="s">
        <v>636</v>
      </c>
      <c r="D639" s="1" t="s">
        <v>781</v>
      </c>
      <c r="E639" s="15" t="s">
        <v>770</v>
      </c>
      <c r="F639" s="2" t="str">
        <f>VLOOKUP($E639,[1]AIR!$E$3:$F$977,2,FALSE)</f>
        <v>Kabupaten</v>
      </c>
      <c r="G639" s="10" t="s">
        <v>770</v>
      </c>
      <c r="H639" s="1" t="s">
        <v>780</v>
      </c>
      <c r="I639" s="2">
        <v>1</v>
      </c>
      <c r="J639" s="5">
        <v>20610.7</v>
      </c>
      <c r="K639" s="5">
        <f>Q639*R639</f>
        <v>125000</v>
      </c>
      <c r="L639" s="5">
        <f>K639/2</f>
        <v>62500</v>
      </c>
      <c r="M639" s="5">
        <v>10000</v>
      </c>
      <c r="N639" s="5">
        <v>10000</v>
      </c>
      <c r="O639" s="5">
        <v>7500</v>
      </c>
      <c r="P639" s="5">
        <v>5000</v>
      </c>
      <c r="Q639" s="40">
        <v>10</v>
      </c>
      <c r="R639" s="5">
        <v>12500</v>
      </c>
    </row>
    <row r="640" spans="1:18" x14ac:dyDescent="0.25">
      <c r="A640" s="27">
        <f t="shared" si="30"/>
        <v>638</v>
      </c>
      <c r="B640" s="6" t="s">
        <v>28</v>
      </c>
      <c r="C640" s="1" t="s">
        <v>636</v>
      </c>
      <c r="D640" s="1" t="s">
        <v>781</v>
      </c>
      <c r="E640" s="15" t="s">
        <v>771</v>
      </c>
      <c r="F640" s="2" t="str">
        <f>VLOOKUP($E640,[1]AIR!$E$3:$F$977,2,FALSE)</f>
        <v>Kabupaten</v>
      </c>
      <c r="G640" s="10" t="s">
        <v>771</v>
      </c>
      <c r="H640" s="1" t="s">
        <v>780</v>
      </c>
      <c r="I640" s="2">
        <v>1</v>
      </c>
      <c r="J640" s="5">
        <v>20610.7</v>
      </c>
      <c r="K640" s="5">
        <f t="shared" ref="K640:K642" si="33">Q640*R640</f>
        <v>100000</v>
      </c>
      <c r="L640" s="5">
        <f t="shared" ref="L640:L642" si="34">K640/2</f>
        <v>50000</v>
      </c>
      <c r="M640" s="5">
        <v>7500</v>
      </c>
      <c r="N640" s="5">
        <v>7500</v>
      </c>
      <c r="O640" s="5">
        <v>5000</v>
      </c>
      <c r="P640" s="5">
        <v>5000</v>
      </c>
      <c r="Q640" s="40">
        <v>10</v>
      </c>
      <c r="R640" s="5">
        <v>10000</v>
      </c>
    </row>
    <row r="641" spans="1:18" x14ac:dyDescent="0.25">
      <c r="A641" s="27">
        <f t="shared" si="30"/>
        <v>639</v>
      </c>
      <c r="B641" s="6" t="s">
        <v>28</v>
      </c>
      <c r="C641" s="1" t="s">
        <v>636</v>
      </c>
      <c r="D641" s="1" t="s">
        <v>781</v>
      </c>
      <c r="E641" s="15" t="s">
        <v>772</v>
      </c>
      <c r="F641" s="2" t="str">
        <f>VLOOKUP($E641,[1]AIR!$E$3:$F$977,2,FALSE)</f>
        <v>Kabupaten</v>
      </c>
      <c r="G641" s="10" t="s">
        <v>772</v>
      </c>
      <c r="H641" s="1" t="s">
        <v>780</v>
      </c>
      <c r="I641" s="2">
        <v>1</v>
      </c>
      <c r="J641" s="5">
        <v>20610.7</v>
      </c>
      <c r="K641" s="5">
        <f t="shared" si="33"/>
        <v>150000</v>
      </c>
      <c r="L641" s="5">
        <f t="shared" si="34"/>
        <v>75000</v>
      </c>
      <c r="M641" s="5">
        <v>12500</v>
      </c>
      <c r="N641" s="5">
        <v>12500</v>
      </c>
      <c r="O641" s="5">
        <v>10000</v>
      </c>
      <c r="P641" s="5">
        <v>7500</v>
      </c>
      <c r="Q641" s="40">
        <v>10</v>
      </c>
      <c r="R641" s="5">
        <v>15000</v>
      </c>
    </row>
    <row r="642" spans="1:18" x14ac:dyDescent="0.25">
      <c r="A642" s="27">
        <f t="shared" si="30"/>
        <v>640</v>
      </c>
      <c r="B642" s="6" t="s">
        <v>28</v>
      </c>
      <c r="C642" s="1" t="s">
        <v>636</v>
      </c>
      <c r="D642" s="1" t="s">
        <v>781</v>
      </c>
      <c r="E642" s="15" t="s">
        <v>773</v>
      </c>
      <c r="F642" s="2" t="str">
        <f>VLOOKUP($E642,[1]AIR!$E$3:$F$977,2,FALSE)</f>
        <v>Kabupaten</v>
      </c>
      <c r="G642" s="10" t="s">
        <v>773</v>
      </c>
      <c r="H642" s="1" t="s">
        <v>780</v>
      </c>
      <c r="I642" s="2">
        <v>1</v>
      </c>
      <c r="J642" s="5">
        <v>20610.7</v>
      </c>
      <c r="K642" s="5">
        <f t="shared" si="33"/>
        <v>125000</v>
      </c>
      <c r="L642" s="5">
        <f t="shared" si="34"/>
        <v>62500</v>
      </c>
      <c r="M642" s="5">
        <v>10000</v>
      </c>
      <c r="N642" s="5">
        <v>10000</v>
      </c>
      <c r="O642" s="5">
        <v>7500</v>
      </c>
      <c r="P642" s="5">
        <v>5000</v>
      </c>
      <c r="Q642" s="40">
        <v>10</v>
      </c>
      <c r="R642" s="5">
        <v>12500</v>
      </c>
    </row>
    <row r="643" spans="1:18" x14ac:dyDescent="0.25">
      <c r="A643" s="27">
        <f t="shared" si="30"/>
        <v>641</v>
      </c>
      <c r="B643" s="6" t="s">
        <v>28</v>
      </c>
      <c r="C643" s="1" t="s">
        <v>636</v>
      </c>
      <c r="D643" s="1" t="s">
        <v>781</v>
      </c>
      <c r="E643" s="9" t="s">
        <v>774</v>
      </c>
      <c r="F643" s="2" t="str">
        <f>VLOOKUP($E643,[1]AIR!$E$3:$F$977,2,FALSE)</f>
        <v>Kabupaten</v>
      </c>
      <c r="G643" s="10" t="s">
        <v>774</v>
      </c>
      <c r="H643" s="1" t="s">
        <v>780</v>
      </c>
      <c r="I643" s="2">
        <v>1</v>
      </c>
      <c r="J643" s="5">
        <v>20610.7</v>
      </c>
      <c r="K643" s="5">
        <v>20000</v>
      </c>
      <c r="L643" s="5">
        <v>20000</v>
      </c>
      <c r="M643" s="5">
        <v>17500</v>
      </c>
      <c r="N643" s="5">
        <v>15000</v>
      </c>
      <c r="O643" s="5">
        <v>12500</v>
      </c>
      <c r="P643" s="5">
        <v>10000</v>
      </c>
      <c r="Q643" s="40"/>
      <c r="R643" s="5"/>
    </row>
    <row r="644" spans="1:18" x14ac:dyDescent="0.25">
      <c r="A644" s="27">
        <f t="shared" si="30"/>
        <v>642</v>
      </c>
      <c r="B644" s="6" t="s">
        <v>28</v>
      </c>
      <c r="C644" s="1" t="s">
        <v>636</v>
      </c>
      <c r="D644" s="1" t="s">
        <v>781</v>
      </c>
      <c r="E644" s="9" t="s">
        <v>775</v>
      </c>
      <c r="F644" s="2" t="str">
        <f>VLOOKUP($E644,[1]AIR!$E$3:$F$977,2,FALSE)</f>
        <v>Kabupaten</v>
      </c>
      <c r="G644" s="10" t="s">
        <v>775</v>
      </c>
      <c r="H644" s="1" t="s">
        <v>780</v>
      </c>
      <c r="I644" s="2">
        <v>1</v>
      </c>
      <c r="J644" s="5">
        <v>20610.7</v>
      </c>
      <c r="K644" s="5">
        <v>20000</v>
      </c>
      <c r="L644" s="5">
        <v>20000</v>
      </c>
      <c r="M644" s="5">
        <v>17500</v>
      </c>
      <c r="N644" s="5">
        <v>15000</v>
      </c>
      <c r="O644" s="5">
        <v>12500</v>
      </c>
      <c r="P644" s="5">
        <v>10000</v>
      </c>
      <c r="Q644" s="40"/>
      <c r="R644" s="5"/>
    </row>
    <row r="645" spans="1:18" x14ac:dyDescent="0.25">
      <c r="A645" s="27">
        <f t="shared" ref="A645:A678" si="35">A644+1</f>
        <v>643</v>
      </c>
      <c r="B645" s="6" t="s">
        <v>28</v>
      </c>
      <c r="C645" s="1" t="s">
        <v>636</v>
      </c>
      <c r="D645" s="1" t="s">
        <v>781</v>
      </c>
      <c r="E645" s="9" t="s">
        <v>776</v>
      </c>
      <c r="F645" s="2" t="str">
        <f>VLOOKUP($E645,[1]AIR!$E$3:$F$977,2,FALSE)</f>
        <v>Kabupaten</v>
      </c>
      <c r="G645" s="10" t="s">
        <v>776</v>
      </c>
      <c r="H645" s="1" t="s">
        <v>780</v>
      </c>
      <c r="I645" s="2">
        <v>1</v>
      </c>
      <c r="J645" s="5">
        <v>20610.7</v>
      </c>
      <c r="K645" s="5">
        <v>20000</v>
      </c>
      <c r="L645" s="5">
        <v>20000</v>
      </c>
      <c r="M645" s="5">
        <v>17500</v>
      </c>
      <c r="N645" s="5">
        <v>15000</v>
      </c>
      <c r="O645" s="5">
        <v>12500</v>
      </c>
      <c r="P645" s="5">
        <v>10000</v>
      </c>
      <c r="Q645" s="40"/>
      <c r="R645" s="5"/>
    </row>
    <row r="646" spans="1:18" x14ac:dyDescent="0.25">
      <c r="A646" s="27">
        <f t="shared" si="35"/>
        <v>644</v>
      </c>
      <c r="B646" s="6" t="s">
        <v>28</v>
      </c>
      <c r="C646" s="1" t="s">
        <v>636</v>
      </c>
      <c r="D646" s="1" t="s">
        <v>781</v>
      </c>
      <c r="E646" s="9" t="s">
        <v>777</v>
      </c>
      <c r="F646" s="2" t="str">
        <f>VLOOKUP($E646,[1]AIR!$E$3:$F$977,2,FALSE)</f>
        <v>Kabupaten</v>
      </c>
      <c r="G646" s="10" t="s">
        <v>777</v>
      </c>
      <c r="H646" s="1" t="s">
        <v>780</v>
      </c>
      <c r="I646" s="2">
        <v>1</v>
      </c>
      <c r="J646" s="5">
        <v>20610.7</v>
      </c>
      <c r="K646" s="5">
        <v>20000</v>
      </c>
      <c r="L646" s="5">
        <v>20000</v>
      </c>
      <c r="M646" s="5">
        <v>17500</v>
      </c>
      <c r="N646" s="5">
        <v>15000</v>
      </c>
      <c r="O646" s="5">
        <v>12500</v>
      </c>
      <c r="P646" s="5">
        <v>10000</v>
      </c>
      <c r="Q646" s="40"/>
      <c r="R646" s="5"/>
    </row>
    <row r="647" spans="1:18" x14ac:dyDescent="0.25">
      <c r="A647" s="27">
        <f t="shared" si="35"/>
        <v>645</v>
      </c>
      <c r="B647" s="6" t="s">
        <v>28</v>
      </c>
      <c r="C647" s="1" t="s">
        <v>636</v>
      </c>
      <c r="D647" s="1" t="s">
        <v>781</v>
      </c>
      <c r="E647" s="9" t="s">
        <v>778</v>
      </c>
      <c r="F647" s="2" t="str">
        <f>VLOOKUP($E647,[1]AIR!$E$3:$F$977,2,FALSE)</f>
        <v>Kabupaten</v>
      </c>
      <c r="G647" s="10" t="s">
        <v>778</v>
      </c>
      <c r="H647" s="1" t="s">
        <v>780</v>
      </c>
      <c r="I647" s="2">
        <v>1</v>
      </c>
      <c r="J647" s="5">
        <v>20610.7</v>
      </c>
      <c r="K647" s="5">
        <v>25000</v>
      </c>
      <c r="L647" s="5">
        <v>25000</v>
      </c>
      <c r="M647" s="5">
        <v>22500</v>
      </c>
      <c r="N647" s="5">
        <v>20000</v>
      </c>
      <c r="O647" s="5">
        <v>17500</v>
      </c>
      <c r="P647" s="5">
        <v>15000</v>
      </c>
      <c r="Q647" s="40"/>
      <c r="R647" s="5"/>
    </row>
    <row r="648" spans="1:18" x14ac:dyDescent="0.25">
      <c r="A648" s="27">
        <f t="shared" si="35"/>
        <v>646</v>
      </c>
      <c r="B648" s="6" t="s">
        <v>28</v>
      </c>
      <c r="C648" s="1" t="s">
        <v>800</v>
      </c>
      <c r="D648" s="1" t="s">
        <v>801</v>
      </c>
      <c r="E648" s="13" t="s">
        <v>782</v>
      </c>
      <c r="F648" s="2" t="str">
        <f>VLOOKUP($E648,[1]AIR!$E$3:$F$977,2,FALSE)</f>
        <v>Kabupaten</v>
      </c>
      <c r="G648" s="10" t="s">
        <v>796</v>
      </c>
      <c r="H648" s="1" t="s">
        <v>799</v>
      </c>
      <c r="I648" s="2">
        <v>1</v>
      </c>
      <c r="J648" s="5">
        <v>31124.7</v>
      </c>
      <c r="K648" s="5">
        <v>50000</v>
      </c>
      <c r="L648" s="5">
        <v>50000</v>
      </c>
      <c r="M648" s="5">
        <v>50000</v>
      </c>
      <c r="N648" s="5">
        <v>50000</v>
      </c>
      <c r="O648" s="5">
        <v>15000</v>
      </c>
      <c r="P648" s="5">
        <v>15000</v>
      </c>
      <c r="Q648" s="40"/>
      <c r="R648" s="5"/>
    </row>
    <row r="649" spans="1:18" x14ac:dyDescent="0.25">
      <c r="A649" s="27">
        <f t="shared" si="35"/>
        <v>647</v>
      </c>
      <c r="B649" s="6" t="s">
        <v>28</v>
      </c>
      <c r="C649" s="1" t="s">
        <v>800</v>
      </c>
      <c r="D649" s="1" t="s">
        <v>801</v>
      </c>
      <c r="E649" s="13" t="s">
        <v>783</v>
      </c>
      <c r="F649" s="2" t="str">
        <f>VLOOKUP($E649,[1]AIR!$E$3:$F$977,2,FALSE)</f>
        <v>Kabupaten</v>
      </c>
      <c r="G649" s="10" t="s">
        <v>797</v>
      </c>
      <c r="H649" s="1" t="s">
        <v>799</v>
      </c>
      <c r="I649" s="2">
        <v>1</v>
      </c>
      <c r="J649" s="5">
        <v>31124.7</v>
      </c>
      <c r="K649" s="5">
        <v>3000</v>
      </c>
      <c r="L649" s="5">
        <v>3000</v>
      </c>
      <c r="M649" s="5">
        <v>3000</v>
      </c>
      <c r="N649" s="5">
        <v>3000</v>
      </c>
      <c r="O649" s="5">
        <v>3000</v>
      </c>
      <c r="P649" s="5">
        <v>3000</v>
      </c>
      <c r="Q649" s="40"/>
      <c r="R649" s="5"/>
    </row>
    <row r="650" spans="1:18" x14ac:dyDescent="0.25">
      <c r="A650" s="27">
        <f t="shared" si="35"/>
        <v>648</v>
      </c>
      <c r="B650" s="6" t="s">
        <v>28</v>
      </c>
      <c r="C650" s="1" t="s">
        <v>800</v>
      </c>
      <c r="D650" s="1" t="s">
        <v>801</v>
      </c>
      <c r="E650" s="13" t="s">
        <v>784</v>
      </c>
      <c r="F650" s="2" t="str">
        <f>VLOOKUP($E650,[1]AIR!$E$3:$F$977,2,FALSE)</f>
        <v>kota</v>
      </c>
      <c r="G650" s="10" t="s">
        <v>784</v>
      </c>
      <c r="H650" s="1" t="s">
        <v>799</v>
      </c>
      <c r="I650" s="2">
        <v>1</v>
      </c>
      <c r="J650" s="5">
        <v>31124.7</v>
      </c>
      <c r="K650" s="5">
        <v>3000</v>
      </c>
      <c r="L650" s="5">
        <v>3000</v>
      </c>
      <c r="M650" s="5">
        <v>3000</v>
      </c>
      <c r="N650" s="5">
        <v>3000</v>
      </c>
      <c r="O650" s="5">
        <v>3000</v>
      </c>
      <c r="P650" s="5">
        <v>3000</v>
      </c>
      <c r="Q650" s="40"/>
      <c r="R650" s="5"/>
    </row>
    <row r="651" spans="1:18" x14ac:dyDescent="0.25">
      <c r="A651" s="27">
        <f t="shared" si="35"/>
        <v>649</v>
      </c>
      <c r="B651" s="6" t="s">
        <v>28</v>
      </c>
      <c r="C651" s="1" t="s">
        <v>800</v>
      </c>
      <c r="D651" s="1" t="s">
        <v>801</v>
      </c>
      <c r="E651" s="13" t="s">
        <v>785</v>
      </c>
      <c r="F651" s="2" t="str">
        <f>VLOOKUP($E651,[1]AIR!$E$3:$F$977,2,FALSE)</f>
        <v>Kabupaten</v>
      </c>
      <c r="G651" s="10" t="s">
        <v>798</v>
      </c>
      <c r="H651" s="1" t="s">
        <v>799</v>
      </c>
      <c r="I651" s="2">
        <v>1</v>
      </c>
      <c r="J651" s="5">
        <v>31124.7</v>
      </c>
      <c r="K651" s="5">
        <v>35000</v>
      </c>
      <c r="L651" s="5">
        <v>35000</v>
      </c>
      <c r="M651" s="5">
        <v>35000</v>
      </c>
      <c r="N651" s="5">
        <v>35000</v>
      </c>
      <c r="O651" s="5">
        <v>15000</v>
      </c>
      <c r="P651" s="5">
        <v>15000</v>
      </c>
      <c r="Q651" s="40"/>
      <c r="R651" s="5"/>
    </row>
    <row r="652" spans="1:18" x14ac:dyDescent="0.25">
      <c r="A652" s="27">
        <f t="shared" si="35"/>
        <v>650</v>
      </c>
      <c r="B652" s="6" t="s">
        <v>28</v>
      </c>
      <c r="C652" s="1" t="s">
        <v>800</v>
      </c>
      <c r="D652" s="1" t="s">
        <v>801</v>
      </c>
      <c r="E652" s="13" t="s">
        <v>786</v>
      </c>
      <c r="F652" s="2" t="str">
        <f>VLOOKUP($E652,[1]AIR!$E$3:$F$977,2,FALSE)</f>
        <v>Kabupaten</v>
      </c>
      <c r="G652" s="10" t="s">
        <v>786</v>
      </c>
      <c r="H652" s="1" t="s">
        <v>799</v>
      </c>
      <c r="I652" s="2">
        <v>1</v>
      </c>
      <c r="J652" s="5">
        <v>31124.7</v>
      </c>
      <c r="K652" s="5">
        <v>38000</v>
      </c>
      <c r="L652" s="5">
        <v>38000</v>
      </c>
      <c r="M652" s="5">
        <v>38000</v>
      </c>
      <c r="N652" s="5">
        <v>38000</v>
      </c>
      <c r="O652" s="5">
        <v>15000</v>
      </c>
      <c r="P652" s="5">
        <v>15000</v>
      </c>
      <c r="Q652" s="40"/>
      <c r="R652" s="5"/>
    </row>
    <row r="653" spans="1:18" x14ac:dyDescent="0.25">
      <c r="A653" s="27">
        <f t="shared" si="35"/>
        <v>651</v>
      </c>
      <c r="B653" s="6" t="s">
        <v>28</v>
      </c>
      <c r="C653" s="1" t="s">
        <v>800</v>
      </c>
      <c r="D653" s="1" t="s">
        <v>801</v>
      </c>
      <c r="E653" s="13" t="s">
        <v>787</v>
      </c>
      <c r="F653" s="2" t="str">
        <f>VLOOKUP($E653,[1]AIR!$E$3:$F$977,2,FALSE)</f>
        <v>Kabupaten</v>
      </c>
      <c r="G653" s="10" t="s">
        <v>787</v>
      </c>
      <c r="H653" s="1" t="s">
        <v>799</v>
      </c>
      <c r="I653" s="2">
        <v>1</v>
      </c>
      <c r="J653" s="5">
        <v>31124.7</v>
      </c>
      <c r="K653" s="5">
        <v>20000</v>
      </c>
      <c r="L653" s="5">
        <v>20000</v>
      </c>
      <c r="M653" s="5">
        <v>20000</v>
      </c>
      <c r="N653" s="5">
        <v>20000</v>
      </c>
      <c r="O653" s="5">
        <v>17000</v>
      </c>
      <c r="P653" s="5">
        <v>15000</v>
      </c>
      <c r="Q653" s="40"/>
      <c r="R653" s="5"/>
    </row>
    <row r="654" spans="1:18" x14ac:dyDescent="0.25">
      <c r="A654" s="27">
        <f t="shared" si="35"/>
        <v>652</v>
      </c>
      <c r="B654" s="6" t="s">
        <v>28</v>
      </c>
      <c r="C654" s="1" t="s">
        <v>800</v>
      </c>
      <c r="D654" s="1" t="s">
        <v>801</v>
      </c>
      <c r="E654" s="13" t="s">
        <v>788</v>
      </c>
      <c r="F654" s="2" t="s">
        <v>822</v>
      </c>
      <c r="G654" s="10" t="s">
        <v>788</v>
      </c>
      <c r="H654" s="1" t="s">
        <v>799</v>
      </c>
      <c r="I654" s="2">
        <v>1</v>
      </c>
      <c r="J654" s="5">
        <v>31124.7</v>
      </c>
      <c r="K654" s="5">
        <v>45000</v>
      </c>
      <c r="L654" s="5">
        <v>45000</v>
      </c>
      <c r="M654" s="5">
        <v>45000</v>
      </c>
      <c r="N654" s="5">
        <v>40000</v>
      </c>
      <c r="O654" s="5">
        <v>4000</v>
      </c>
      <c r="P654" s="5">
        <v>35000</v>
      </c>
      <c r="Q654" s="40"/>
      <c r="R654" s="5"/>
    </row>
    <row r="655" spans="1:18" x14ac:dyDescent="0.25">
      <c r="A655" s="27">
        <f t="shared" si="35"/>
        <v>653</v>
      </c>
      <c r="B655" s="6" t="s">
        <v>28</v>
      </c>
      <c r="C655" s="1" t="s">
        <v>800</v>
      </c>
      <c r="D655" s="1" t="s">
        <v>801</v>
      </c>
      <c r="E655" s="13" t="s">
        <v>789</v>
      </c>
      <c r="F655" s="2" t="str">
        <f>VLOOKUP($E655,[1]AIR!$E$3:$F$977,2,FALSE)</f>
        <v>Kabupaten</v>
      </c>
      <c r="G655" s="10" t="s">
        <v>789</v>
      </c>
      <c r="H655" s="1" t="s">
        <v>799</v>
      </c>
      <c r="I655" s="2">
        <v>1</v>
      </c>
      <c r="J655" s="5">
        <v>31124.7</v>
      </c>
      <c r="K655" s="5">
        <v>25000</v>
      </c>
      <c r="L655" s="5">
        <v>25000</v>
      </c>
      <c r="M655" s="5">
        <v>25000</v>
      </c>
      <c r="N655" s="5">
        <v>25000</v>
      </c>
      <c r="O655" s="5">
        <v>20000</v>
      </c>
      <c r="P655" s="5">
        <v>17000</v>
      </c>
      <c r="Q655" s="40"/>
      <c r="R655" s="5"/>
    </row>
    <row r="656" spans="1:18" x14ac:dyDescent="0.25">
      <c r="A656" s="27">
        <f t="shared" si="35"/>
        <v>654</v>
      </c>
      <c r="B656" s="6" t="s">
        <v>28</v>
      </c>
      <c r="C656" s="1" t="s">
        <v>800</v>
      </c>
      <c r="D656" s="1" t="s">
        <v>801</v>
      </c>
      <c r="E656" s="9" t="s">
        <v>790</v>
      </c>
      <c r="F656" s="2" t="str">
        <f>VLOOKUP($E656,[1]AIR!$E$3:$F$977,2,FALSE)</f>
        <v>Kabupaten</v>
      </c>
      <c r="G656" s="10" t="s">
        <v>790</v>
      </c>
      <c r="H656" s="1" t="s">
        <v>799</v>
      </c>
      <c r="I656" s="2">
        <v>1</v>
      </c>
      <c r="J656" s="5">
        <v>31124.7</v>
      </c>
      <c r="K656" s="5">
        <v>55000</v>
      </c>
      <c r="L656" s="5">
        <v>55000</v>
      </c>
      <c r="M656" s="5">
        <v>55000</v>
      </c>
      <c r="N656" s="5">
        <v>55000</v>
      </c>
      <c r="O656" s="5">
        <v>45000</v>
      </c>
      <c r="P656" s="5">
        <v>45000</v>
      </c>
      <c r="Q656" s="40"/>
      <c r="R656" s="5"/>
    </row>
    <row r="657" spans="1:18" x14ac:dyDescent="0.25">
      <c r="A657" s="27">
        <f t="shared" si="35"/>
        <v>655</v>
      </c>
      <c r="B657" s="6" t="s">
        <v>28</v>
      </c>
      <c r="C657" s="1" t="s">
        <v>800</v>
      </c>
      <c r="D657" s="1" t="s">
        <v>801</v>
      </c>
      <c r="E657" s="9" t="s">
        <v>791</v>
      </c>
      <c r="F657" s="2" t="str">
        <f>VLOOKUP($E657,[1]AIR!$E$3:$F$977,2,FALSE)</f>
        <v>Kabupaten</v>
      </c>
      <c r="G657" s="10" t="s">
        <v>791</v>
      </c>
      <c r="H657" s="1" t="s">
        <v>799</v>
      </c>
      <c r="I657" s="2">
        <v>1</v>
      </c>
      <c r="J657" s="5">
        <v>31124.7</v>
      </c>
      <c r="K657" s="5">
        <v>25000</v>
      </c>
      <c r="L657" s="5">
        <v>25000</v>
      </c>
      <c r="M657" s="5">
        <v>25000</v>
      </c>
      <c r="N657" s="5">
        <v>25000</v>
      </c>
      <c r="O657" s="5">
        <v>20000</v>
      </c>
      <c r="P657" s="5">
        <v>20000</v>
      </c>
      <c r="Q657" s="40"/>
      <c r="R657" s="5"/>
    </row>
    <row r="658" spans="1:18" x14ac:dyDescent="0.25">
      <c r="A658" s="27">
        <f t="shared" si="35"/>
        <v>656</v>
      </c>
      <c r="B658" s="6" t="s">
        <v>28</v>
      </c>
      <c r="C658" s="1" t="s">
        <v>800</v>
      </c>
      <c r="D658" s="1" t="s">
        <v>801</v>
      </c>
      <c r="E658" s="9" t="s">
        <v>792</v>
      </c>
      <c r="F658" s="2" t="str">
        <f>VLOOKUP($E658,[1]AIR!$E$3:$F$977,2,FALSE)</f>
        <v>Kabupaten</v>
      </c>
      <c r="G658" s="10" t="s">
        <v>792</v>
      </c>
      <c r="H658" s="1" t="s">
        <v>799</v>
      </c>
      <c r="I658" s="2">
        <v>1</v>
      </c>
      <c r="J658" s="5">
        <v>31124.7</v>
      </c>
      <c r="K658" s="5">
        <v>35000</v>
      </c>
      <c r="L658" s="5">
        <v>35000</v>
      </c>
      <c r="M658" s="5">
        <v>35000</v>
      </c>
      <c r="N658" s="5">
        <v>35000</v>
      </c>
      <c r="O658" s="5">
        <v>25000</v>
      </c>
      <c r="P658" s="5">
        <v>25000</v>
      </c>
      <c r="Q658" s="40"/>
      <c r="R658" s="5"/>
    </row>
    <row r="659" spans="1:18" x14ac:dyDescent="0.25">
      <c r="A659" s="27">
        <f t="shared" si="35"/>
        <v>657</v>
      </c>
      <c r="B659" s="6" t="s">
        <v>28</v>
      </c>
      <c r="C659" s="1" t="s">
        <v>800</v>
      </c>
      <c r="D659" s="1" t="s">
        <v>801</v>
      </c>
      <c r="E659" s="9" t="s">
        <v>793</v>
      </c>
      <c r="F659" s="2" t="str">
        <f>VLOOKUP($E659,[1]AIR!$E$3:$F$977,2,FALSE)</f>
        <v>Kabupaten</v>
      </c>
      <c r="G659" s="10" t="s">
        <v>793</v>
      </c>
      <c r="H659" s="1" t="s">
        <v>799</v>
      </c>
      <c r="I659" s="2">
        <v>1</v>
      </c>
      <c r="J659" s="5">
        <v>31124.7</v>
      </c>
      <c r="K659" s="5">
        <v>35000</v>
      </c>
      <c r="L659" s="5">
        <v>35000</v>
      </c>
      <c r="M659" s="5">
        <v>35000</v>
      </c>
      <c r="N659" s="5">
        <v>35000</v>
      </c>
      <c r="O659" s="5">
        <v>25000</v>
      </c>
      <c r="P659" s="5">
        <v>25000</v>
      </c>
      <c r="Q659" s="40"/>
      <c r="R659" s="5"/>
    </row>
    <row r="660" spans="1:18" x14ac:dyDescent="0.25">
      <c r="A660" s="27">
        <f t="shared" si="35"/>
        <v>658</v>
      </c>
      <c r="B660" s="6" t="s">
        <v>28</v>
      </c>
      <c r="C660" s="1" t="s">
        <v>800</v>
      </c>
      <c r="D660" s="1" t="s">
        <v>801</v>
      </c>
      <c r="E660" s="9" t="s">
        <v>794</v>
      </c>
      <c r="F660" s="2" t="str">
        <f>VLOOKUP($E660,[1]AIR!$E$3:$F$977,2,FALSE)</f>
        <v>Kabupaten</v>
      </c>
      <c r="G660" s="10" t="s">
        <v>794</v>
      </c>
      <c r="H660" s="1" t="s">
        <v>799</v>
      </c>
      <c r="I660" s="2">
        <v>1</v>
      </c>
      <c r="J660" s="5">
        <v>31124.7</v>
      </c>
      <c r="K660" s="5">
        <v>60000</v>
      </c>
      <c r="L660" s="5">
        <v>60000</v>
      </c>
      <c r="M660" s="5">
        <v>60000</v>
      </c>
      <c r="N660" s="5">
        <v>60000</v>
      </c>
      <c r="O660" s="5">
        <v>60000</v>
      </c>
      <c r="P660" s="5">
        <v>50000</v>
      </c>
      <c r="Q660" s="40"/>
      <c r="R660" s="5"/>
    </row>
    <row r="661" spans="1:18" x14ac:dyDescent="0.25">
      <c r="A661" s="27">
        <f t="shared" si="35"/>
        <v>659</v>
      </c>
      <c r="B661" s="6" t="s">
        <v>28</v>
      </c>
      <c r="C661" s="1" t="s">
        <v>800</v>
      </c>
      <c r="D661" s="1" t="s">
        <v>801</v>
      </c>
      <c r="E661" s="9" t="s">
        <v>795</v>
      </c>
      <c r="F661" s="2" t="str">
        <f>VLOOKUP($E661,[1]AIR!$E$3:$F$977,2,FALSE)</f>
        <v>Kabupaten</v>
      </c>
      <c r="G661" s="10" t="s">
        <v>795</v>
      </c>
      <c r="H661" s="1" t="s">
        <v>799</v>
      </c>
      <c r="I661" s="2">
        <v>1</v>
      </c>
      <c r="J661" s="5">
        <v>31124.7</v>
      </c>
      <c r="K661" s="5">
        <v>60000</v>
      </c>
      <c r="L661" s="5">
        <v>60000</v>
      </c>
      <c r="M661" s="5">
        <v>60000</v>
      </c>
      <c r="N661" s="5">
        <v>60000</v>
      </c>
      <c r="O661" s="5">
        <v>60000</v>
      </c>
      <c r="P661" s="5">
        <v>50000</v>
      </c>
      <c r="Q661" s="40"/>
      <c r="R661" s="5"/>
    </row>
    <row r="662" spans="1:18" x14ac:dyDescent="0.25">
      <c r="A662" s="27">
        <f t="shared" si="35"/>
        <v>660</v>
      </c>
      <c r="B662" s="6" t="s">
        <v>28</v>
      </c>
      <c r="C662" s="1" t="s">
        <v>800</v>
      </c>
      <c r="D662" s="1" t="s">
        <v>800</v>
      </c>
      <c r="E662" s="13" t="s">
        <v>802</v>
      </c>
      <c r="F662" s="2" t="str">
        <f>VLOOKUP($E662,[1]AIR!$E$3:$F$977,2,FALSE)</f>
        <v>Kabupaten</v>
      </c>
      <c r="G662" s="10" t="s">
        <v>818</v>
      </c>
      <c r="H662" s="1" t="s">
        <v>819</v>
      </c>
      <c r="I662" s="2">
        <v>1</v>
      </c>
      <c r="J662" s="5">
        <v>33155</v>
      </c>
      <c r="K662" s="5">
        <v>30000</v>
      </c>
      <c r="L662" s="5">
        <v>16500</v>
      </c>
      <c r="M662" s="5">
        <v>16500</v>
      </c>
      <c r="N662" s="5">
        <v>16500</v>
      </c>
      <c r="O662" s="5">
        <v>16500</v>
      </c>
      <c r="P662" s="5">
        <v>16500</v>
      </c>
      <c r="Q662" s="40"/>
      <c r="R662" s="5"/>
    </row>
    <row r="663" spans="1:18" x14ac:dyDescent="0.25">
      <c r="A663" s="27">
        <f t="shared" si="35"/>
        <v>661</v>
      </c>
      <c r="B663" s="6" t="s">
        <v>28</v>
      </c>
      <c r="C663" s="1" t="s">
        <v>800</v>
      </c>
      <c r="D663" s="1" t="s">
        <v>800</v>
      </c>
      <c r="E663" s="13" t="s">
        <v>803</v>
      </c>
      <c r="F663" s="2" t="str">
        <f>VLOOKUP($E663,[1]AIR!$E$3:$F$977,2,FALSE)</f>
        <v>Kabupaten</v>
      </c>
      <c r="G663" s="10" t="s">
        <v>803</v>
      </c>
      <c r="H663" s="1" t="s">
        <v>819</v>
      </c>
      <c r="I663" s="2">
        <v>1</v>
      </c>
      <c r="J663" s="5">
        <v>33155</v>
      </c>
      <c r="K663" s="5">
        <v>30000</v>
      </c>
      <c r="L663" s="5">
        <v>15000</v>
      </c>
      <c r="M663" s="5">
        <v>15000</v>
      </c>
      <c r="N663" s="5">
        <v>15000</v>
      </c>
      <c r="O663" s="5">
        <v>15000</v>
      </c>
      <c r="P663" s="5">
        <v>15000</v>
      </c>
      <c r="Q663" s="40"/>
      <c r="R663" s="5"/>
    </row>
    <row r="664" spans="1:18" x14ac:dyDescent="0.25">
      <c r="A664" s="27">
        <f t="shared" si="35"/>
        <v>662</v>
      </c>
      <c r="B664" s="6" t="s">
        <v>28</v>
      </c>
      <c r="C664" s="1" t="s">
        <v>800</v>
      </c>
      <c r="D664" s="1" t="s">
        <v>800</v>
      </c>
      <c r="E664" s="13" t="s">
        <v>786</v>
      </c>
      <c r="F664" s="2" t="str">
        <f>VLOOKUP($E664,[1]AIR!$E$3:$F$977,2,FALSE)</f>
        <v>Kabupaten</v>
      </c>
      <c r="G664" s="10" t="s">
        <v>786</v>
      </c>
      <c r="H664" s="1" t="s">
        <v>819</v>
      </c>
      <c r="I664" s="2">
        <v>1</v>
      </c>
      <c r="J664" s="5">
        <v>33155</v>
      </c>
      <c r="K664" s="5">
        <v>38000</v>
      </c>
      <c r="L664" s="5">
        <v>38000</v>
      </c>
      <c r="M664" s="5">
        <v>38000</v>
      </c>
      <c r="N664" s="5">
        <v>38000</v>
      </c>
      <c r="O664" s="5">
        <v>15000</v>
      </c>
      <c r="P664" s="5">
        <v>15000</v>
      </c>
      <c r="Q664" s="40"/>
      <c r="R664" s="5"/>
    </row>
    <row r="665" spans="1:18" x14ac:dyDescent="0.25">
      <c r="A665" s="27">
        <f t="shared" si="35"/>
        <v>663</v>
      </c>
      <c r="B665" s="6" t="s">
        <v>28</v>
      </c>
      <c r="C665" s="1" t="s">
        <v>800</v>
      </c>
      <c r="D665" s="1" t="s">
        <v>800</v>
      </c>
      <c r="E665" s="13" t="s">
        <v>804</v>
      </c>
      <c r="F665" s="2" t="str">
        <f>VLOOKUP($E665,[1]AIR!$E$3:$F$977,2,FALSE)</f>
        <v>Kabupaten</v>
      </c>
      <c r="G665" s="10" t="s">
        <v>804</v>
      </c>
      <c r="H665" s="1" t="s">
        <v>819</v>
      </c>
      <c r="I665" s="2">
        <v>1</v>
      </c>
      <c r="J665" s="5">
        <v>33155</v>
      </c>
      <c r="K665" s="5">
        <v>30000</v>
      </c>
      <c r="L665" s="5">
        <v>15000</v>
      </c>
      <c r="M665" s="5">
        <v>15000</v>
      </c>
      <c r="N665" s="5">
        <v>15000</v>
      </c>
      <c r="O665" s="5">
        <v>15000</v>
      </c>
      <c r="P665" s="5">
        <v>15000</v>
      </c>
      <c r="Q665" s="40"/>
      <c r="R665" s="5"/>
    </row>
    <row r="666" spans="1:18" x14ac:dyDescent="0.25">
      <c r="A666" s="27">
        <f t="shared" si="35"/>
        <v>664</v>
      </c>
      <c r="B666" s="6" t="s">
        <v>28</v>
      </c>
      <c r="C666" s="1" t="s">
        <v>800</v>
      </c>
      <c r="D666" s="1" t="s">
        <v>800</v>
      </c>
      <c r="E666" s="13" t="s">
        <v>805</v>
      </c>
      <c r="F666" s="2" t="str">
        <f>VLOOKUP($E666,[1]AIR!$E$3:$F$977,2,FALSE)</f>
        <v>Kota &amp; Kabupaten</v>
      </c>
      <c r="G666" s="10" t="s">
        <v>805</v>
      </c>
      <c r="H666" s="1" t="s">
        <v>819</v>
      </c>
      <c r="I666" s="2">
        <v>1</v>
      </c>
      <c r="J666" s="5">
        <v>33155</v>
      </c>
      <c r="K666" s="5">
        <v>5000</v>
      </c>
      <c r="L666" s="5">
        <v>2500</v>
      </c>
      <c r="M666" s="5">
        <v>2500</v>
      </c>
      <c r="N666" s="5">
        <v>2500</v>
      </c>
      <c r="O666" s="5">
        <v>2500</v>
      </c>
      <c r="P666" s="5">
        <v>2500</v>
      </c>
      <c r="Q666" s="40"/>
      <c r="R666" s="5"/>
    </row>
    <row r="667" spans="1:18" x14ac:dyDescent="0.25">
      <c r="A667" s="27">
        <f t="shared" si="35"/>
        <v>665</v>
      </c>
      <c r="B667" s="6" t="s">
        <v>28</v>
      </c>
      <c r="C667" s="1" t="s">
        <v>800</v>
      </c>
      <c r="D667" s="1" t="s">
        <v>800</v>
      </c>
      <c r="E667" s="13" t="s">
        <v>806</v>
      </c>
      <c r="F667" s="2" t="str">
        <f>VLOOKUP($E667,[1]AIR!$E$3:$F$977,2,FALSE)</f>
        <v>Kota</v>
      </c>
      <c r="G667" s="10" t="s">
        <v>806</v>
      </c>
      <c r="H667" s="1" t="s">
        <v>819</v>
      </c>
      <c r="I667" s="2">
        <v>1</v>
      </c>
      <c r="J667" s="5">
        <v>33155</v>
      </c>
      <c r="K667" s="5">
        <v>30000</v>
      </c>
      <c r="L667" s="5">
        <v>13000</v>
      </c>
      <c r="M667" s="5">
        <v>13000</v>
      </c>
      <c r="N667" s="5">
        <v>13000</v>
      </c>
      <c r="O667" s="5">
        <v>13000</v>
      </c>
      <c r="P667" s="5">
        <v>13000</v>
      </c>
      <c r="Q667" s="40"/>
      <c r="R667" s="5"/>
    </row>
    <row r="668" spans="1:18" x14ac:dyDescent="0.25">
      <c r="A668" s="27">
        <f t="shared" si="35"/>
        <v>666</v>
      </c>
      <c r="B668" s="6" t="s">
        <v>28</v>
      </c>
      <c r="C668" s="1" t="s">
        <v>800</v>
      </c>
      <c r="D668" s="1" t="s">
        <v>800</v>
      </c>
      <c r="E668" s="13" t="s">
        <v>807</v>
      </c>
      <c r="F668" s="2" t="s">
        <v>822</v>
      </c>
      <c r="G668" s="10" t="s">
        <v>807</v>
      </c>
      <c r="H668" s="1" t="s">
        <v>819</v>
      </c>
      <c r="I668" s="2">
        <v>1</v>
      </c>
      <c r="J668" s="5">
        <v>33155</v>
      </c>
      <c r="K668" s="5">
        <v>75000</v>
      </c>
      <c r="L668" s="5">
        <v>50000</v>
      </c>
      <c r="M668" s="5">
        <v>50000</v>
      </c>
      <c r="N668" s="5">
        <v>50000</v>
      </c>
      <c r="O668" s="5">
        <v>50000</v>
      </c>
      <c r="P668" s="5">
        <v>50000</v>
      </c>
      <c r="Q668" s="40"/>
      <c r="R668" s="5"/>
    </row>
    <row r="669" spans="1:18" x14ac:dyDescent="0.25">
      <c r="A669" s="27">
        <f t="shared" si="35"/>
        <v>667</v>
      </c>
      <c r="B669" s="6" t="s">
        <v>28</v>
      </c>
      <c r="C669" s="1" t="s">
        <v>800</v>
      </c>
      <c r="D669" s="1" t="s">
        <v>800</v>
      </c>
      <c r="E669" s="9" t="s">
        <v>808</v>
      </c>
      <c r="F669" s="2" t="str">
        <f>VLOOKUP($E669,[1]AIR!$E$3:$F$977,2,FALSE)</f>
        <v>Kabupaten</v>
      </c>
      <c r="G669" s="10" t="s">
        <v>808</v>
      </c>
      <c r="H669" s="1" t="s">
        <v>819</v>
      </c>
      <c r="I669" s="2">
        <v>1</v>
      </c>
      <c r="J669" s="5">
        <v>33155</v>
      </c>
      <c r="K669" s="5">
        <v>30000</v>
      </c>
      <c r="L669" s="5">
        <v>16000</v>
      </c>
      <c r="M669" s="5">
        <v>16000</v>
      </c>
      <c r="N669" s="5">
        <v>16000</v>
      </c>
      <c r="O669" s="5">
        <v>16000</v>
      </c>
      <c r="P669" s="5">
        <v>16000</v>
      </c>
      <c r="Q669" s="40"/>
      <c r="R669" s="5"/>
    </row>
    <row r="670" spans="1:18" x14ac:dyDescent="0.25">
      <c r="A670" s="27">
        <f t="shared" si="35"/>
        <v>668</v>
      </c>
      <c r="B670" s="6" t="s">
        <v>28</v>
      </c>
      <c r="C670" s="1" t="s">
        <v>800</v>
      </c>
      <c r="D670" s="1" t="s">
        <v>800</v>
      </c>
      <c r="E670" s="9" t="s">
        <v>809</v>
      </c>
      <c r="F670" s="2" t="str">
        <f>VLOOKUP($E670,[1]AIR!$E$3:$F$977,2,FALSE)</f>
        <v>Kabupaten</v>
      </c>
      <c r="G670" s="10" t="s">
        <v>809</v>
      </c>
      <c r="H670" s="1" t="s">
        <v>819</v>
      </c>
      <c r="I670" s="2">
        <v>1</v>
      </c>
      <c r="J670" s="5">
        <v>33155</v>
      </c>
      <c r="K670" s="5">
        <v>75000</v>
      </c>
      <c r="L670" s="5">
        <v>50000</v>
      </c>
      <c r="M670" s="5">
        <v>50000</v>
      </c>
      <c r="N670" s="5">
        <v>50000</v>
      </c>
      <c r="O670" s="5">
        <v>50000</v>
      </c>
      <c r="P670" s="5">
        <v>50000</v>
      </c>
      <c r="Q670" s="40"/>
      <c r="R670" s="5"/>
    </row>
    <row r="671" spans="1:18" x14ac:dyDescent="0.25">
      <c r="A671" s="27">
        <f t="shared" si="35"/>
        <v>669</v>
      </c>
      <c r="B671" s="6" t="s">
        <v>28</v>
      </c>
      <c r="C671" s="1" t="s">
        <v>800</v>
      </c>
      <c r="D671" s="1" t="s">
        <v>800</v>
      </c>
      <c r="E671" s="9" t="s">
        <v>810</v>
      </c>
      <c r="F671" s="2" t="str">
        <f>VLOOKUP($E671,[1]AIR!$E$3:$F$977,2,FALSE)</f>
        <v>Kabupaten</v>
      </c>
      <c r="G671" s="10" t="s">
        <v>810</v>
      </c>
      <c r="H671" s="1" t="s">
        <v>819</v>
      </c>
      <c r="I671" s="2">
        <v>1</v>
      </c>
      <c r="J671" s="5">
        <v>33155</v>
      </c>
      <c r="K671" s="5">
        <v>75000</v>
      </c>
      <c r="L671" s="5">
        <v>60000</v>
      </c>
      <c r="M671" s="5">
        <v>60000</v>
      </c>
      <c r="N671" s="5">
        <v>60000</v>
      </c>
      <c r="O671" s="5">
        <v>60000</v>
      </c>
      <c r="P671" s="5">
        <v>60000</v>
      </c>
      <c r="Q671" s="40"/>
      <c r="R671" s="5"/>
    </row>
    <row r="672" spans="1:18" x14ac:dyDescent="0.25">
      <c r="A672" s="27">
        <f t="shared" si="35"/>
        <v>670</v>
      </c>
      <c r="B672" s="6" t="s">
        <v>28</v>
      </c>
      <c r="C672" s="1" t="s">
        <v>800</v>
      </c>
      <c r="D672" s="1" t="s">
        <v>800</v>
      </c>
      <c r="E672" s="9" t="s">
        <v>811</v>
      </c>
      <c r="F672" s="2" t="str">
        <f>VLOOKUP($E672,[1]AIR!$E$3:$F$977,2,FALSE)</f>
        <v>Kabupaten</v>
      </c>
      <c r="G672" s="10" t="s">
        <v>811</v>
      </c>
      <c r="H672" s="1" t="s">
        <v>819</v>
      </c>
      <c r="I672" s="2">
        <v>1</v>
      </c>
      <c r="J672" s="5">
        <v>33155</v>
      </c>
      <c r="K672" s="5">
        <v>75000</v>
      </c>
      <c r="L672" s="5">
        <v>50000</v>
      </c>
      <c r="M672" s="5">
        <v>50000</v>
      </c>
      <c r="N672" s="5">
        <v>50000</v>
      </c>
      <c r="O672" s="5">
        <v>50000</v>
      </c>
      <c r="P672" s="5">
        <v>50000</v>
      </c>
      <c r="Q672" s="40"/>
      <c r="R672" s="5"/>
    </row>
    <row r="673" spans="1:18" x14ac:dyDescent="0.25">
      <c r="A673" s="27">
        <f t="shared" si="35"/>
        <v>671</v>
      </c>
      <c r="B673" s="6" t="s">
        <v>28</v>
      </c>
      <c r="C673" s="1" t="s">
        <v>800</v>
      </c>
      <c r="D673" s="1" t="s">
        <v>800</v>
      </c>
      <c r="E673" s="9" t="s">
        <v>812</v>
      </c>
      <c r="F673" s="2" t="str">
        <f>VLOOKUP($E673,[1]AIR!$E$3:$F$977,2,FALSE)</f>
        <v>Kabupaten</v>
      </c>
      <c r="G673" s="10" t="s">
        <v>812</v>
      </c>
      <c r="H673" s="1" t="s">
        <v>819</v>
      </c>
      <c r="I673" s="2">
        <v>1</v>
      </c>
      <c r="J673" s="5">
        <v>33155</v>
      </c>
      <c r="K673" s="5">
        <v>75000</v>
      </c>
      <c r="L673" s="5">
        <v>50000</v>
      </c>
      <c r="M673" s="5">
        <v>50000</v>
      </c>
      <c r="N673" s="5">
        <v>50000</v>
      </c>
      <c r="O673" s="5">
        <v>50000</v>
      </c>
      <c r="P673" s="5">
        <v>50000</v>
      </c>
      <c r="Q673" s="40"/>
      <c r="R673" s="5"/>
    </row>
    <row r="674" spans="1:18" x14ac:dyDescent="0.25">
      <c r="A674" s="27">
        <f t="shared" si="35"/>
        <v>672</v>
      </c>
      <c r="B674" s="6" t="s">
        <v>28</v>
      </c>
      <c r="C674" s="1" t="s">
        <v>800</v>
      </c>
      <c r="D674" s="1" t="s">
        <v>800</v>
      </c>
      <c r="E674" s="9" t="s">
        <v>813</v>
      </c>
      <c r="F674" s="2" t="str">
        <f>VLOOKUP($E674,[1]AIR!$E$3:$F$977,2,FALSE)</f>
        <v>Kabupaten</v>
      </c>
      <c r="G674" s="10" t="s">
        <v>813</v>
      </c>
      <c r="H674" s="1" t="s">
        <v>819</v>
      </c>
      <c r="I674" s="2">
        <v>1</v>
      </c>
      <c r="J674" s="5">
        <v>33155</v>
      </c>
      <c r="K674" s="5">
        <v>75000</v>
      </c>
      <c r="L674" s="5">
        <v>65000</v>
      </c>
      <c r="M674" s="5">
        <v>65000</v>
      </c>
      <c r="N674" s="5">
        <v>65000</v>
      </c>
      <c r="O674" s="5">
        <v>65000</v>
      </c>
      <c r="P674" s="5">
        <v>65000</v>
      </c>
      <c r="Q674" s="40"/>
      <c r="R674" s="5"/>
    </row>
    <row r="675" spans="1:18" x14ac:dyDescent="0.25">
      <c r="A675" s="27">
        <f t="shared" si="35"/>
        <v>673</v>
      </c>
      <c r="B675" s="6" t="s">
        <v>28</v>
      </c>
      <c r="C675" s="1" t="s">
        <v>800</v>
      </c>
      <c r="D675" s="1" t="s">
        <v>800</v>
      </c>
      <c r="E675" s="9" t="s">
        <v>814</v>
      </c>
      <c r="F675" s="2" t="str">
        <f>VLOOKUP($E675,[1]AIR!$E$3:$F$977,2,FALSE)</f>
        <v>Kabupaten</v>
      </c>
      <c r="G675" s="10" t="s">
        <v>814</v>
      </c>
      <c r="H675" s="1" t="s">
        <v>819</v>
      </c>
      <c r="I675" s="2">
        <v>1</v>
      </c>
      <c r="J675" s="5">
        <v>33155</v>
      </c>
      <c r="K675" s="5">
        <v>75000</v>
      </c>
      <c r="L675" s="5">
        <v>45000</v>
      </c>
      <c r="M675" s="5">
        <v>45000</v>
      </c>
      <c r="N675" s="5">
        <v>45000</v>
      </c>
      <c r="O675" s="5">
        <v>45000</v>
      </c>
      <c r="P675" s="5">
        <v>45000</v>
      </c>
      <c r="Q675" s="40"/>
      <c r="R675" s="5"/>
    </row>
    <row r="676" spans="1:18" x14ac:dyDescent="0.25">
      <c r="A676" s="27">
        <f t="shared" si="35"/>
        <v>674</v>
      </c>
      <c r="B676" s="6" t="s">
        <v>28</v>
      </c>
      <c r="C676" s="1" t="s">
        <v>800</v>
      </c>
      <c r="D676" s="1" t="s">
        <v>800</v>
      </c>
      <c r="E676" s="9" t="s">
        <v>815</v>
      </c>
      <c r="F676" s="2" t="str">
        <f>VLOOKUP($E676,[1]AIR!$E$3:$F$977,2,FALSE)</f>
        <v>Kabupaten</v>
      </c>
      <c r="G676" s="10" t="s">
        <v>815</v>
      </c>
      <c r="H676" s="1" t="s">
        <v>819</v>
      </c>
      <c r="I676" s="2">
        <v>1</v>
      </c>
      <c r="J676" s="5">
        <v>33155</v>
      </c>
      <c r="K676" s="5">
        <v>50000</v>
      </c>
      <c r="L676" s="5">
        <v>27500</v>
      </c>
      <c r="M676" s="5">
        <v>27500</v>
      </c>
      <c r="N676" s="5">
        <v>27500</v>
      </c>
      <c r="O676" s="5">
        <v>27500</v>
      </c>
      <c r="P676" s="5">
        <v>27500</v>
      </c>
      <c r="Q676" s="40"/>
      <c r="R676" s="5"/>
    </row>
    <row r="677" spans="1:18" x14ac:dyDescent="0.25">
      <c r="A677" s="27">
        <f t="shared" si="35"/>
        <v>675</v>
      </c>
      <c r="B677" s="6" t="s">
        <v>28</v>
      </c>
      <c r="C677" s="1" t="s">
        <v>800</v>
      </c>
      <c r="D677" s="1" t="s">
        <v>800</v>
      </c>
      <c r="E677" s="9" t="s">
        <v>816</v>
      </c>
      <c r="F677" s="2" t="str">
        <f>VLOOKUP($E677,[1]AIR!$E$3:$F$977,2,FALSE)</f>
        <v>Kabupaten</v>
      </c>
      <c r="G677" s="10" t="s">
        <v>816</v>
      </c>
      <c r="H677" s="1" t="s">
        <v>819</v>
      </c>
      <c r="I677" s="2">
        <v>1</v>
      </c>
      <c r="J677" s="5">
        <v>33155</v>
      </c>
      <c r="K677" s="5">
        <v>10000</v>
      </c>
      <c r="L677" s="5">
        <v>10000</v>
      </c>
      <c r="M677" s="5">
        <v>10000</v>
      </c>
      <c r="N677" s="5">
        <v>10000</v>
      </c>
      <c r="O677" s="5">
        <v>10000</v>
      </c>
      <c r="P677" s="5">
        <v>10000</v>
      </c>
      <c r="Q677" s="40"/>
      <c r="R677" s="5"/>
    </row>
    <row r="678" spans="1:18" x14ac:dyDescent="0.25">
      <c r="A678" s="27">
        <f t="shared" si="35"/>
        <v>676</v>
      </c>
      <c r="B678" s="6" t="s">
        <v>28</v>
      </c>
      <c r="C678" s="1" t="s">
        <v>800</v>
      </c>
      <c r="D678" s="1" t="s">
        <v>800</v>
      </c>
      <c r="E678" s="9" t="s">
        <v>817</v>
      </c>
      <c r="F678" s="2" t="str">
        <f>VLOOKUP($E678,[1]AIR!$E$3:$F$977,2,FALSE)</f>
        <v>Kabupaten</v>
      </c>
      <c r="G678" s="10" t="s">
        <v>817</v>
      </c>
      <c r="H678" s="1" t="s">
        <v>819</v>
      </c>
      <c r="I678" s="2">
        <v>1</v>
      </c>
      <c r="J678" s="5">
        <v>33155</v>
      </c>
      <c r="K678" s="5">
        <v>75000</v>
      </c>
      <c r="L678" s="5">
        <v>37500</v>
      </c>
      <c r="M678" s="5">
        <v>37500</v>
      </c>
      <c r="N678" s="5">
        <v>37500</v>
      </c>
      <c r="O678" s="5">
        <v>37500</v>
      </c>
      <c r="P678" s="5">
        <v>37500</v>
      </c>
      <c r="Q678" s="40"/>
      <c r="R678" s="5"/>
    </row>
    <row r="685" spans="1:18" x14ac:dyDescent="0.25">
      <c r="G685" s="24"/>
    </row>
  </sheetData>
  <autoFilter ref="A1:R678">
    <filterColumn colId="10" showButton="0"/>
    <filterColumn colId="11" showButton="0"/>
    <filterColumn colId="12" showButton="0"/>
    <filterColumn colId="13" showButton="0"/>
    <filterColumn colId="14" showButton="0"/>
  </autoFilter>
  <mergeCells count="1">
    <mergeCell ref="K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CSM-DIMAS</dc:creator>
  <cp:lastModifiedBy>CSM-DIMAS</cp:lastModifiedBy>
  <dcterms:created xsi:type="dcterms:W3CDTF">2018-09-10T08:41:31Z</dcterms:created>
  <dcterms:modified xsi:type="dcterms:W3CDTF">2018-10-09T08:22:29Z</dcterms:modified>
</cp:coreProperties>
</file>